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ΑΠΟΛΟΓΙΣΜΟΣ ΕΣΟΔΩΝ ΕΞΟΔΩΝ ΥΠΟΥΡΓΕΙΟ ΠΜΣ 2012 2017\"/>
    </mc:Choice>
  </mc:AlternateContent>
  <bookViews>
    <workbookView xWindow="0" yWindow="0" windowWidth="28800" windowHeight="14235"/>
  </bookViews>
  <sheets>
    <sheet name="Φύλλο1" sheetId="1" r:id="rId1"/>
    <sheet name="Φύλλο2" sheetId="2" r:id="rId2"/>
    <sheet name="Φύλλο3" sheetId="3" r:id="rId3"/>
  </sheets>
  <calcPr calcId="152511"/>
</workbook>
</file>

<file path=xl/calcChain.xml><?xml version="1.0" encoding="utf-8"?>
<calcChain xmlns="http://schemas.openxmlformats.org/spreadsheetml/2006/main">
  <c r="R33" i="1" l="1"/>
  <c r="R65" i="1"/>
  <c r="R64" i="1"/>
  <c r="R53" i="1"/>
  <c r="R52" i="1"/>
  <c r="R51" i="1"/>
  <c r="R47" i="1"/>
  <c r="R46" i="1"/>
  <c r="R41" i="1"/>
  <c r="R40" i="1"/>
  <c r="R34" i="1"/>
  <c r="R35" i="1"/>
  <c r="R29" i="1"/>
  <c r="R23" i="1"/>
  <c r="R22" i="1"/>
  <c r="R21" i="1"/>
  <c r="R11" i="1"/>
  <c r="I11" i="1"/>
</calcChain>
</file>

<file path=xl/sharedStrings.xml><?xml version="1.0" encoding="utf-8"?>
<sst xmlns="http://schemas.openxmlformats.org/spreadsheetml/2006/main" count="65" uniqueCount="59">
  <si>
    <t>ΑΠΟΛΟΓΙΣΜΟΣ ΠΜΣ 2012-2017</t>
  </si>
  <si>
    <t>Α/Α</t>
  </si>
  <si>
    <t>ΤΙΤΛΟΣ ΠΜΣ</t>
  </si>
  <si>
    <t>ΤΜΗΜΑ</t>
  </si>
  <si>
    <t>ΥΠΕΥΘΥΝΟΣ</t>
  </si>
  <si>
    <t>ΕΞΟΔΑ</t>
  </si>
  <si>
    <t>ΥΨΟΣ ΔΙΔΑΚΤΡΩΝ</t>
  </si>
  <si>
    <t>ΑΡΙΘΜΟΣ ΔΙΔΑΣΚΟΝΤΩΝ</t>
  </si>
  <si>
    <t>Υποτροφίες</t>
  </si>
  <si>
    <t>Δαπάνες Δημοσιότητας, λοιπές λειτουργικές δαπάνες</t>
  </si>
  <si>
    <t>Αναλώσιμα</t>
  </si>
  <si>
    <t>ΕΣΟΔΑ</t>
  </si>
  <si>
    <t xml:space="preserve">Μετακινήσεις </t>
  </si>
  <si>
    <t>Αγορά Πάγιου Εξοπλισμού</t>
  </si>
  <si>
    <t>ΔΕΠ</t>
  </si>
  <si>
    <t>ΕΞΩΤΕΡΙΚΟΙ ΣΥΝΕΡΓΑΤΕΣ</t>
  </si>
  <si>
    <t>ΑΠΟΖΗΜΙΩΣΕΙΣ (ΔΙΔΑΣΚΟΝΤΩΝ, ΕΞΩΤΕΡΙΚΩΝ ΣΥΝΕΡΓΑΤΩΝ)</t>
  </si>
  <si>
    <t>ΑΠΟΖΗΜΙΩΣΕΙΣ ΔΙΟΙΚΗΤΙΚΟΥ ΠΡΟΣΩΠΙΚΟΥ</t>
  </si>
  <si>
    <t>Αρχιτεκτονική και Αστικός Σχεδιασμός</t>
  </si>
  <si>
    <t>Αρχιτεκτόνων Μηχανικών</t>
  </si>
  <si>
    <t>Ιωάννης Αίσωπος</t>
  </si>
  <si>
    <r>
      <t xml:space="preserve">5.000 </t>
    </r>
    <r>
      <rPr>
        <sz val="12"/>
        <color theme="1"/>
        <rFont val="Times New Roman"/>
        <family val="1"/>
        <charset val="161"/>
      </rPr>
      <t>€</t>
    </r>
    <r>
      <rPr>
        <sz val="12"/>
        <color theme="1"/>
        <rFont val="Cf Garamond"/>
        <charset val="161"/>
      </rPr>
      <t xml:space="preserve"> / φοιτητή</t>
    </r>
  </si>
  <si>
    <t>ΕΤΟΣ</t>
  </si>
  <si>
    <t>ΠΟΣΟ</t>
  </si>
  <si>
    <t>ΣΥΝΟΛΟ ΕΞΟΔΩΝ</t>
  </si>
  <si>
    <t>Κρατήσεις ΕΛΚΕ 10%</t>
  </si>
  <si>
    <t>Κρατήσεις Πανεπιστημίου Πατρών 25%</t>
  </si>
  <si>
    <t>Βιοϊατρική Μηχανική</t>
  </si>
  <si>
    <t>Ηλεκτρολόγων Μηχανικών και Τεχνολογίας Υπολογιστών</t>
  </si>
  <si>
    <t>Κωνσταντίνος Μουστάκας</t>
  </si>
  <si>
    <t>στις προκηρύξεις εισαγωγής δεν περιλαμβανόταν η καταβολή διδάκτρων</t>
  </si>
  <si>
    <t>Δημόσια Υγεία</t>
  </si>
  <si>
    <t>Ιατρικής</t>
  </si>
  <si>
    <r>
      <t xml:space="preserve">1.500 </t>
    </r>
    <r>
      <rPr>
        <sz val="12"/>
        <color theme="1"/>
        <rFont val="Times New Roman"/>
        <family val="1"/>
        <charset val="161"/>
      </rPr>
      <t>€</t>
    </r>
    <r>
      <rPr>
        <sz val="12"/>
        <color theme="1"/>
        <rFont val="Cf Garamond"/>
        <charset val="161"/>
      </rPr>
      <t xml:space="preserve"> / φοιτητή</t>
    </r>
  </si>
  <si>
    <t>Διεπιστημονική Προσέγγιση των Φυσικών Επιστημών, της Τεχνολογίας, της Μηχανικής και των Μαθηματικών στην Εκπαίδευσης - STEM Education</t>
  </si>
  <si>
    <t>Παιδαγωγικό Δημοτικής Εκπαίδευσης</t>
  </si>
  <si>
    <t>Κολέζα Ευγενία</t>
  </si>
  <si>
    <r>
      <t xml:space="preserve">2.700 </t>
    </r>
    <r>
      <rPr>
        <sz val="12"/>
        <color theme="1"/>
        <rFont val="Times New Roman"/>
        <family val="1"/>
        <charset val="161"/>
      </rPr>
      <t>€</t>
    </r>
    <r>
      <rPr>
        <sz val="12"/>
        <color theme="1"/>
        <rFont val="Cf Garamond"/>
        <charset val="161"/>
      </rPr>
      <t xml:space="preserve"> / φοιτητή</t>
    </r>
  </si>
  <si>
    <t>Διοίκηση Επιχειρήσεων Τροφίμων - MBA</t>
  </si>
  <si>
    <t>Διοίκησης Επιχειρήσεων Αγροτικών Προϊόντων και Τροφίμων</t>
  </si>
  <si>
    <t>Γρηγόριος Μπεληγιάννης</t>
  </si>
  <si>
    <r>
      <t xml:space="preserve">3.500 </t>
    </r>
    <r>
      <rPr>
        <sz val="12"/>
        <color theme="1"/>
        <rFont val="Times New Roman"/>
        <family val="1"/>
        <charset val="161"/>
      </rPr>
      <t>€</t>
    </r>
    <r>
      <rPr>
        <sz val="12"/>
        <color theme="1"/>
        <rFont val="Cf Garamond"/>
        <charset val="161"/>
      </rPr>
      <t xml:space="preserve"> / φοιτητή</t>
    </r>
  </si>
  <si>
    <t>Επιστήμες της Εκπαίδευσης - Master in Education</t>
  </si>
  <si>
    <r>
      <t xml:space="preserve">2.000 </t>
    </r>
    <r>
      <rPr>
        <sz val="12"/>
        <color theme="1"/>
        <rFont val="Times New Roman"/>
        <family val="1"/>
        <charset val="161"/>
      </rPr>
      <t>€</t>
    </r>
    <r>
      <rPr>
        <sz val="12"/>
        <color theme="1"/>
        <rFont val="Cf Garamond"/>
        <charset val="161"/>
      </rPr>
      <t xml:space="preserve"> / φοιτητή</t>
    </r>
  </si>
  <si>
    <t>Εφαρμοσμένη Οικονομική και Ανάλυση Δεδομένων</t>
  </si>
  <si>
    <t>Οικονομικών Επιστημών</t>
  </si>
  <si>
    <t>Νικόλαος Γιαννακόπουλος</t>
  </si>
  <si>
    <t>Αγροτική Οικονομική Πολιτική και Ανάπτυξη της Υπαίθρου</t>
  </si>
  <si>
    <t>Γεώργιος Σταμέλος</t>
  </si>
  <si>
    <t>Πολιτική Ανώτατης Εκπαίδευσης: Θεωρία και Πράξη</t>
  </si>
  <si>
    <r>
      <t xml:space="preserve">3.000 </t>
    </r>
    <r>
      <rPr>
        <sz val="12"/>
        <color theme="1"/>
        <rFont val="Times New Roman"/>
        <family val="1"/>
        <charset val="161"/>
      </rPr>
      <t>€</t>
    </r>
    <r>
      <rPr>
        <sz val="12"/>
        <color theme="1"/>
        <rFont val="Cf Garamond"/>
        <charset val="161"/>
      </rPr>
      <t xml:space="preserve"> / φοιτητή</t>
    </r>
  </si>
  <si>
    <t>Φιλολογίας</t>
  </si>
  <si>
    <t>Μενέλαος Χριστόπουλος</t>
  </si>
  <si>
    <t>Σύγχρονες Προσεγγίσεις στη Γλώσσα και τα Κείμενα</t>
  </si>
  <si>
    <t>Χρήστος Παναγιωτακόπουλος</t>
  </si>
  <si>
    <t>δεν έχει οριστεί</t>
  </si>
  <si>
    <t>δεν έχει ενεργοποιηθεί</t>
  </si>
  <si>
    <t>Βανταράκης Απόστολος - Χαράλαμπος Γώγος</t>
  </si>
  <si>
    <t>Α': ΚΑΤΗΓΟΡΙΑ ΠΜΣ ΜΕ ΤΕΛΗ ΦΟΙΤΗΣΗΣ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</si>
</sst>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20"/>
      <color theme="1"/>
      <name val="Cf Garamond"/>
      <charset val="161"/>
    </font>
    <font>
      <b/>
      <sz val="12"/>
      <color theme="1"/>
      <name val="Cf Garamond"/>
      <charset val="161"/>
    </font>
    <font>
      <sz val="12"/>
      <color theme="1"/>
      <name val="Cf Garamond"/>
      <charset val="161"/>
    </font>
    <font>
      <sz val="12"/>
      <color theme="1"/>
      <name val="Times New Roman"/>
      <family val="1"/>
      <charset val="161"/>
    </font>
    <font>
      <sz val="12"/>
      <name val="Cf Garamond"/>
      <charset val="161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0" fillId="0" borderId="4" xfId="0" applyBorder="1"/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1" xfId="0" applyBorder="1"/>
    <xf numFmtId="0" fontId="0" fillId="0" borderId="16" xfId="0" applyBorder="1"/>
    <xf numFmtId="0" fontId="3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4" xfId="0" applyBorder="1"/>
    <xf numFmtId="0" fontId="2" fillId="0" borderId="44" xfId="0" applyFont="1" applyBorder="1" applyAlignment="1">
      <alignment horizontal="center" vertical="center"/>
    </xf>
    <xf numFmtId="0" fontId="0" fillId="0" borderId="45" xfId="0" applyBorder="1"/>
    <xf numFmtId="0" fontId="0" fillId="0" borderId="12" xfId="0" applyBorder="1"/>
    <xf numFmtId="0" fontId="0" fillId="0" borderId="45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/>
    <xf numFmtId="0" fontId="0" fillId="0" borderId="48" xfId="0" applyBorder="1"/>
    <xf numFmtId="0" fontId="0" fillId="0" borderId="50" xfId="0" applyBorder="1"/>
    <xf numFmtId="0" fontId="3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tabSelected="1" zoomScale="70" zoomScaleNormal="70" workbookViewId="0">
      <pane xSplit="7" ySplit="4" topLeftCell="H30" activePane="bottomRight" state="frozen"/>
      <selection pane="topRight" activeCell="H1" sqref="H1"/>
      <selection pane="bottomLeft" activeCell="A5" sqref="A5"/>
      <selection pane="bottomRight" sqref="A1:T65"/>
    </sheetView>
  </sheetViews>
  <sheetFormatPr defaultRowHeight="15" x14ac:dyDescent="0.25"/>
  <cols>
    <col min="1" max="1" width="4" customWidth="1"/>
    <col min="2" max="2" width="16" customWidth="1"/>
    <col min="3" max="3" width="15.42578125" customWidth="1"/>
    <col min="4" max="4" width="17" customWidth="1"/>
    <col min="5" max="5" width="8.42578125" customWidth="1"/>
    <col min="6" max="6" width="11.5703125" bestFit="1" customWidth="1"/>
    <col min="7" max="7" width="7.42578125" customWidth="1"/>
    <col min="8" max="8" width="7.7109375" customWidth="1"/>
    <col min="9" max="9" width="15" customWidth="1"/>
    <col min="10" max="10" width="21.7109375" customWidth="1"/>
    <col min="11" max="11" width="12" customWidth="1"/>
    <col min="12" max="12" width="17.5703125" customWidth="1"/>
    <col min="13" max="13" width="12.5703125" customWidth="1"/>
    <col min="14" max="14" width="14.7109375" customWidth="1"/>
    <col min="15" max="15" width="12.42578125" customWidth="1"/>
    <col min="16" max="16" width="14.85546875" customWidth="1"/>
    <col min="17" max="17" width="16.7109375" customWidth="1"/>
    <col min="18" max="18" width="12" customWidth="1"/>
    <col min="19" max="19" width="13.5703125" customWidth="1"/>
    <col min="20" max="20" width="17.85546875" customWidth="1"/>
  </cols>
  <sheetData>
    <row r="1" spans="1:20" ht="27" x14ac:dyDescent="0.4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/>
    </row>
    <row r="2" spans="1:20" ht="27.75" thickBot="1" x14ac:dyDescent="0.5">
      <c r="A2" s="55" t="s">
        <v>58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7"/>
    </row>
    <row r="3" spans="1:20" ht="17.25" customHeight="1" thickBot="1" x14ac:dyDescent="0.35">
      <c r="A3" s="79" t="s">
        <v>1</v>
      </c>
      <c r="B3" s="68" t="s">
        <v>2</v>
      </c>
      <c r="C3" s="88" t="s">
        <v>3</v>
      </c>
      <c r="D3" s="91" t="s">
        <v>4</v>
      </c>
      <c r="E3" s="77" t="s">
        <v>11</v>
      </c>
      <c r="F3" s="78"/>
      <c r="G3" s="63" t="s">
        <v>5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5"/>
      <c r="S3" s="80" t="s">
        <v>6</v>
      </c>
      <c r="T3" s="83" t="s">
        <v>7</v>
      </c>
    </row>
    <row r="4" spans="1:20" ht="49.5" customHeight="1" x14ac:dyDescent="0.25">
      <c r="A4" s="76"/>
      <c r="B4" s="58"/>
      <c r="C4" s="89"/>
      <c r="D4" s="92"/>
      <c r="E4" s="72" t="s">
        <v>22</v>
      </c>
      <c r="F4" s="74" t="s">
        <v>23</v>
      </c>
      <c r="G4" s="76" t="s">
        <v>22</v>
      </c>
      <c r="H4" s="60" t="s">
        <v>16</v>
      </c>
      <c r="I4" s="61"/>
      <c r="J4" s="62"/>
      <c r="K4" s="68" t="s">
        <v>25</v>
      </c>
      <c r="L4" s="68" t="s">
        <v>26</v>
      </c>
      <c r="M4" s="58" t="s">
        <v>8</v>
      </c>
      <c r="N4" s="58" t="s">
        <v>12</v>
      </c>
      <c r="O4" s="58" t="s">
        <v>10</v>
      </c>
      <c r="P4" s="58" t="s">
        <v>13</v>
      </c>
      <c r="Q4" s="86" t="s">
        <v>9</v>
      </c>
      <c r="R4" s="66" t="s">
        <v>24</v>
      </c>
      <c r="S4" s="81"/>
      <c r="T4" s="84"/>
    </row>
    <row r="5" spans="1:20" ht="48" customHeight="1" thickBot="1" x14ac:dyDescent="0.3">
      <c r="A5" s="73"/>
      <c r="B5" s="59"/>
      <c r="C5" s="90"/>
      <c r="D5" s="93"/>
      <c r="E5" s="73"/>
      <c r="F5" s="75"/>
      <c r="G5" s="73"/>
      <c r="H5" s="6" t="s">
        <v>14</v>
      </c>
      <c r="I5" s="12" t="s">
        <v>15</v>
      </c>
      <c r="J5" s="12" t="s">
        <v>17</v>
      </c>
      <c r="K5" s="42"/>
      <c r="L5" s="42"/>
      <c r="M5" s="59"/>
      <c r="N5" s="59"/>
      <c r="O5" s="59"/>
      <c r="P5" s="59"/>
      <c r="Q5" s="87"/>
      <c r="R5" s="67"/>
      <c r="S5" s="82"/>
      <c r="T5" s="85"/>
    </row>
    <row r="6" spans="1:20" ht="36.75" customHeight="1" x14ac:dyDescent="0.25">
      <c r="A6" s="54">
        <v>1</v>
      </c>
      <c r="B6" s="40" t="s">
        <v>18</v>
      </c>
      <c r="C6" s="40" t="s">
        <v>19</v>
      </c>
      <c r="D6" s="40" t="s">
        <v>20</v>
      </c>
      <c r="E6" s="29">
        <v>2012</v>
      </c>
      <c r="F6" s="30"/>
      <c r="G6" s="29">
        <v>2012</v>
      </c>
      <c r="H6" s="30"/>
      <c r="I6" s="30"/>
      <c r="J6" s="30"/>
      <c r="K6" s="30"/>
      <c r="L6" s="30"/>
      <c r="M6" s="30"/>
      <c r="N6" s="30"/>
      <c r="O6" s="30"/>
      <c r="P6" s="30"/>
      <c r="Q6" s="31"/>
      <c r="R6" s="30"/>
      <c r="S6" s="40" t="s">
        <v>21</v>
      </c>
      <c r="T6" s="32"/>
    </row>
    <row r="7" spans="1:20" ht="16.5" x14ac:dyDescent="0.25">
      <c r="A7" s="47"/>
      <c r="B7" s="50"/>
      <c r="C7" s="50"/>
      <c r="D7" s="50"/>
      <c r="E7" s="4">
        <v>2013</v>
      </c>
      <c r="F7" s="2"/>
      <c r="G7" s="4">
        <v>2013</v>
      </c>
      <c r="H7" s="2"/>
      <c r="I7" s="2"/>
      <c r="J7" s="2"/>
      <c r="K7" s="2"/>
      <c r="L7" s="2"/>
      <c r="M7" s="2"/>
      <c r="N7" s="2"/>
      <c r="O7" s="2"/>
      <c r="P7" s="2"/>
      <c r="Q7" s="15"/>
      <c r="R7" s="2"/>
      <c r="S7" s="41"/>
      <c r="T7" s="33"/>
    </row>
    <row r="8" spans="1:20" ht="16.5" x14ac:dyDescent="0.25">
      <c r="A8" s="47"/>
      <c r="B8" s="50"/>
      <c r="C8" s="50"/>
      <c r="D8" s="50"/>
      <c r="E8" s="4">
        <v>2014</v>
      </c>
      <c r="F8" s="2"/>
      <c r="G8" s="4">
        <v>2014</v>
      </c>
      <c r="H8" s="2"/>
      <c r="I8" s="2"/>
      <c r="J8" s="2"/>
      <c r="K8" s="2"/>
      <c r="L8" s="2"/>
      <c r="M8" s="2"/>
      <c r="N8" s="2"/>
      <c r="O8" s="2"/>
      <c r="P8" s="2"/>
      <c r="Q8" s="15"/>
      <c r="R8" s="2"/>
      <c r="S8" s="41"/>
      <c r="T8" s="33"/>
    </row>
    <row r="9" spans="1:20" ht="16.5" x14ac:dyDescent="0.25">
      <c r="A9" s="47"/>
      <c r="B9" s="50"/>
      <c r="C9" s="50"/>
      <c r="D9" s="50"/>
      <c r="E9" s="4">
        <v>2015</v>
      </c>
      <c r="F9" s="2"/>
      <c r="G9" s="4">
        <v>2015</v>
      </c>
      <c r="H9" s="2"/>
      <c r="I9" s="2"/>
      <c r="J9" s="2"/>
      <c r="K9" s="2"/>
      <c r="L9" s="2"/>
      <c r="M9" s="2"/>
      <c r="N9" s="2"/>
      <c r="O9" s="2"/>
      <c r="P9" s="2"/>
      <c r="Q9" s="15"/>
      <c r="R9" s="2"/>
      <c r="S9" s="41"/>
      <c r="T9" s="33"/>
    </row>
    <row r="10" spans="1:20" ht="16.5" x14ac:dyDescent="0.25">
      <c r="A10" s="47"/>
      <c r="B10" s="50"/>
      <c r="C10" s="50"/>
      <c r="D10" s="50"/>
      <c r="E10" s="4">
        <v>2016</v>
      </c>
      <c r="F10" s="2">
        <v>13500</v>
      </c>
      <c r="G10" s="4">
        <v>2016</v>
      </c>
      <c r="H10" s="2"/>
      <c r="I10" s="2"/>
      <c r="J10" s="2"/>
      <c r="K10" s="2">
        <v>1350</v>
      </c>
      <c r="L10" s="2">
        <v>3375</v>
      </c>
      <c r="M10" s="2"/>
      <c r="N10" s="2"/>
      <c r="O10" s="2"/>
      <c r="P10" s="2"/>
      <c r="Q10" s="15"/>
      <c r="R10">
        <v>4725</v>
      </c>
      <c r="S10" s="41"/>
      <c r="T10" s="33"/>
    </row>
    <row r="11" spans="1:20" ht="17.25" thickBot="1" x14ac:dyDescent="0.3">
      <c r="A11" s="47"/>
      <c r="B11" s="50"/>
      <c r="C11" s="50"/>
      <c r="D11" s="50"/>
      <c r="E11" s="11">
        <v>2017</v>
      </c>
      <c r="F11" s="7">
        <v>29500</v>
      </c>
      <c r="G11" s="11">
        <v>2017</v>
      </c>
      <c r="H11" s="7"/>
      <c r="I11" s="7">
        <f>1200+8788.6</f>
        <v>9988.6</v>
      </c>
      <c r="J11" s="7">
        <v>1050</v>
      </c>
      <c r="K11" s="7">
        <v>2950</v>
      </c>
      <c r="L11" s="7">
        <v>7375</v>
      </c>
      <c r="M11" s="7"/>
      <c r="N11" s="7">
        <v>369</v>
      </c>
      <c r="O11" s="7">
        <v>1254.06</v>
      </c>
      <c r="P11" s="7">
        <v>210.73</v>
      </c>
      <c r="Q11" s="16">
        <v>5328.05</v>
      </c>
      <c r="R11" s="21">
        <f>SUM(H11:Q11)</f>
        <v>28525.439999999999</v>
      </c>
      <c r="S11" s="42"/>
      <c r="T11" s="35"/>
    </row>
    <row r="12" spans="1:20" ht="26.25" customHeight="1" thickTop="1" x14ac:dyDescent="0.25">
      <c r="A12" s="46">
        <v>2</v>
      </c>
      <c r="B12" s="49" t="s">
        <v>27</v>
      </c>
      <c r="C12" s="49" t="s">
        <v>28</v>
      </c>
      <c r="D12" s="49" t="s">
        <v>29</v>
      </c>
      <c r="E12" s="3">
        <v>2012</v>
      </c>
      <c r="F12" s="1"/>
      <c r="G12" s="3">
        <v>2012</v>
      </c>
      <c r="H12" s="1"/>
      <c r="I12" s="1"/>
      <c r="J12" s="1"/>
      <c r="K12" s="1"/>
      <c r="L12" s="1"/>
      <c r="M12" s="1"/>
      <c r="N12" s="1"/>
      <c r="O12" s="1"/>
      <c r="P12" s="1"/>
      <c r="Q12" s="17"/>
      <c r="R12" s="10"/>
      <c r="S12" s="40" t="s">
        <v>30</v>
      </c>
      <c r="T12" s="36"/>
    </row>
    <row r="13" spans="1:20" ht="16.5" x14ac:dyDescent="0.25">
      <c r="A13" s="47"/>
      <c r="B13" s="50"/>
      <c r="C13" s="50"/>
      <c r="D13" s="50"/>
      <c r="E13" s="4">
        <v>2013</v>
      </c>
      <c r="F13" s="2"/>
      <c r="G13" s="4">
        <v>2013</v>
      </c>
      <c r="H13" s="2"/>
      <c r="I13" s="2"/>
      <c r="J13" s="2"/>
      <c r="K13" s="2"/>
      <c r="L13" s="2"/>
      <c r="M13" s="2"/>
      <c r="N13" s="2"/>
      <c r="O13" s="2"/>
      <c r="P13" s="2"/>
      <c r="Q13" s="15"/>
      <c r="R13" s="2"/>
      <c r="S13" s="41"/>
      <c r="T13" s="33"/>
    </row>
    <row r="14" spans="1:20" ht="16.5" x14ac:dyDescent="0.25">
      <c r="A14" s="47"/>
      <c r="B14" s="50"/>
      <c r="C14" s="50"/>
      <c r="D14" s="50"/>
      <c r="E14" s="4">
        <v>2014</v>
      </c>
      <c r="F14" s="2"/>
      <c r="G14" s="4">
        <v>2014</v>
      </c>
      <c r="H14" s="2"/>
      <c r="I14" s="2"/>
      <c r="J14" s="2"/>
      <c r="K14" s="2"/>
      <c r="L14" s="2"/>
      <c r="M14" s="2"/>
      <c r="N14" s="2"/>
      <c r="O14" s="2"/>
      <c r="P14" s="2"/>
      <c r="Q14" s="15"/>
      <c r="R14" s="2"/>
      <c r="S14" s="41"/>
      <c r="T14" s="33"/>
    </row>
    <row r="15" spans="1:20" ht="16.5" x14ac:dyDescent="0.25">
      <c r="A15" s="47"/>
      <c r="B15" s="50"/>
      <c r="C15" s="50"/>
      <c r="D15" s="50"/>
      <c r="E15" s="4">
        <v>2015</v>
      </c>
      <c r="F15" s="2"/>
      <c r="G15" s="4">
        <v>2015</v>
      </c>
      <c r="H15" s="2"/>
      <c r="I15" s="2"/>
      <c r="J15" s="2"/>
      <c r="K15" s="2"/>
      <c r="L15" s="2"/>
      <c r="M15" s="2"/>
      <c r="N15" s="2"/>
      <c r="O15" s="2"/>
      <c r="P15" s="2"/>
      <c r="Q15" s="15"/>
      <c r="R15" s="2"/>
      <c r="S15" s="41"/>
      <c r="T15" s="33"/>
    </row>
    <row r="16" spans="1:20" ht="16.5" x14ac:dyDescent="0.25">
      <c r="A16" s="47"/>
      <c r="B16" s="50"/>
      <c r="C16" s="50"/>
      <c r="D16" s="50"/>
      <c r="E16" s="4">
        <v>2016</v>
      </c>
      <c r="F16" s="2"/>
      <c r="G16" s="4">
        <v>2016</v>
      </c>
      <c r="H16" s="2"/>
      <c r="I16" s="2"/>
      <c r="J16" s="2"/>
      <c r="K16" s="2"/>
      <c r="L16" s="2"/>
      <c r="M16" s="2"/>
      <c r="N16" s="2"/>
      <c r="O16" s="2"/>
      <c r="P16" s="2"/>
      <c r="Q16" s="15"/>
      <c r="R16" s="2"/>
      <c r="S16" s="41"/>
      <c r="T16" s="33"/>
    </row>
    <row r="17" spans="1:20" ht="50.25" customHeight="1" thickBot="1" x14ac:dyDescent="0.3">
      <c r="A17" s="48"/>
      <c r="B17" s="51"/>
      <c r="C17" s="51"/>
      <c r="D17" s="51"/>
      <c r="E17" s="8">
        <v>2017</v>
      </c>
      <c r="F17" s="9"/>
      <c r="G17" s="8">
        <v>2017</v>
      </c>
      <c r="H17" s="9"/>
      <c r="I17" s="9"/>
      <c r="J17" s="9"/>
      <c r="K17" s="9"/>
      <c r="L17" s="9"/>
      <c r="M17" s="9"/>
      <c r="N17" s="9"/>
      <c r="O17" s="9"/>
      <c r="P17" s="9"/>
      <c r="Q17" s="18"/>
      <c r="R17" s="21"/>
      <c r="S17" s="42"/>
      <c r="T17" s="35"/>
    </row>
    <row r="18" spans="1:20" ht="25.5" customHeight="1" thickTop="1" x14ac:dyDescent="0.25">
      <c r="A18" s="46">
        <v>3</v>
      </c>
      <c r="B18" s="49" t="s">
        <v>31</v>
      </c>
      <c r="C18" s="49" t="s">
        <v>32</v>
      </c>
      <c r="D18" s="49" t="s">
        <v>57</v>
      </c>
      <c r="E18" s="3">
        <v>2012</v>
      </c>
      <c r="F18" s="1"/>
      <c r="G18" s="3">
        <v>2012</v>
      </c>
      <c r="H18" s="1"/>
      <c r="I18" s="1"/>
      <c r="J18" s="1"/>
      <c r="K18" s="1"/>
      <c r="L18" s="1"/>
      <c r="M18" s="1"/>
      <c r="N18" s="1"/>
      <c r="O18" s="1"/>
      <c r="P18" s="1"/>
      <c r="Q18" s="17"/>
      <c r="R18" s="10"/>
      <c r="S18" s="40" t="s">
        <v>33</v>
      </c>
      <c r="T18" s="36"/>
    </row>
    <row r="19" spans="1:20" ht="16.5" x14ac:dyDescent="0.25">
      <c r="A19" s="47"/>
      <c r="B19" s="50"/>
      <c r="C19" s="50"/>
      <c r="D19" s="50"/>
      <c r="E19" s="4">
        <v>2013</v>
      </c>
      <c r="F19" s="2"/>
      <c r="G19" s="4">
        <v>2013</v>
      </c>
      <c r="H19" s="2"/>
      <c r="I19" s="2"/>
      <c r="J19" s="2"/>
      <c r="K19" s="2"/>
      <c r="L19" s="2"/>
      <c r="M19" s="2"/>
      <c r="N19" s="2"/>
      <c r="O19" s="2"/>
      <c r="P19" s="2"/>
      <c r="Q19" s="15"/>
      <c r="R19" s="2"/>
      <c r="S19" s="41"/>
      <c r="T19" s="33"/>
    </row>
    <row r="20" spans="1:20" ht="16.5" x14ac:dyDescent="0.25">
      <c r="A20" s="47"/>
      <c r="B20" s="50"/>
      <c r="C20" s="50"/>
      <c r="D20" s="50"/>
      <c r="E20" s="4">
        <v>2014</v>
      </c>
      <c r="F20" s="2"/>
      <c r="G20" s="4">
        <v>2014</v>
      </c>
      <c r="H20" s="2"/>
      <c r="I20" s="2"/>
      <c r="J20" s="2"/>
      <c r="K20" s="2"/>
      <c r="L20" s="2"/>
      <c r="M20" s="2"/>
      <c r="N20" s="2"/>
      <c r="O20" s="2"/>
      <c r="P20" s="2"/>
      <c r="Q20" s="15"/>
      <c r="R20" s="2"/>
      <c r="S20" s="41"/>
      <c r="T20" s="33"/>
    </row>
    <row r="21" spans="1:20" ht="16.5" x14ac:dyDescent="0.25">
      <c r="A21" s="47"/>
      <c r="B21" s="50"/>
      <c r="C21" s="50"/>
      <c r="D21" s="50"/>
      <c r="E21" s="4">
        <v>2015</v>
      </c>
      <c r="F21" s="2">
        <v>31000</v>
      </c>
      <c r="G21" s="4">
        <v>2015</v>
      </c>
      <c r="H21" s="2"/>
      <c r="I21" s="2"/>
      <c r="J21" s="2"/>
      <c r="K21" s="2">
        <v>3050</v>
      </c>
      <c r="L21" s="2">
        <v>7625</v>
      </c>
      <c r="M21" s="2"/>
      <c r="N21" s="2">
        <v>4146.7299999999996</v>
      </c>
      <c r="O21" s="2">
        <v>555.39</v>
      </c>
      <c r="P21" s="2">
        <v>295.35000000000002</v>
      </c>
      <c r="Q21" s="15">
        <v>2067.91</v>
      </c>
      <c r="R21" s="2">
        <f>SUM(H21:Q21)</f>
        <v>17740.379999999997</v>
      </c>
      <c r="S21" s="41"/>
      <c r="T21" s="33"/>
    </row>
    <row r="22" spans="1:20" ht="16.5" x14ac:dyDescent="0.25">
      <c r="A22" s="47"/>
      <c r="B22" s="50"/>
      <c r="C22" s="50"/>
      <c r="D22" s="50"/>
      <c r="E22" s="4">
        <v>2016</v>
      </c>
      <c r="F22" s="2">
        <v>54500</v>
      </c>
      <c r="G22" s="4">
        <v>2016</v>
      </c>
      <c r="H22" s="2"/>
      <c r="I22" s="2"/>
      <c r="J22" s="2"/>
      <c r="K22" s="2">
        <v>5500</v>
      </c>
      <c r="L22" s="2">
        <v>13750</v>
      </c>
      <c r="M22" s="2"/>
      <c r="N22" s="2">
        <v>11643.39</v>
      </c>
      <c r="O22" s="2">
        <v>7339.85</v>
      </c>
      <c r="P22" s="2">
        <v>2428.96</v>
      </c>
      <c r="Q22" s="15">
        <v>5807.33</v>
      </c>
      <c r="R22" s="2">
        <f>SUM(K22:Q22)</f>
        <v>46469.53</v>
      </c>
      <c r="S22" s="41"/>
      <c r="T22" s="33"/>
    </row>
    <row r="23" spans="1:20" ht="17.25" thickBot="1" x14ac:dyDescent="0.3">
      <c r="A23" s="52"/>
      <c r="B23" s="53"/>
      <c r="C23" s="53"/>
      <c r="D23" s="53"/>
      <c r="E23" s="4">
        <v>2017</v>
      </c>
      <c r="F23" s="2">
        <v>50900</v>
      </c>
      <c r="G23" s="4">
        <v>2017</v>
      </c>
      <c r="H23" s="2"/>
      <c r="I23" s="2"/>
      <c r="J23" s="2"/>
      <c r="K23" s="2">
        <v>5090</v>
      </c>
      <c r="L23" s="2">
        <v>12725</v>
      </c>
      <c r="M23" s="2">
        <v>3500</v>
      </c>
      <c r="N23" s="2">
        <v>9977.84</v>
      </c>
      <c r="O23" s="2">
        <v>5576.7</v>
      </c>
      <c r="P23" s="2">
        <v>266.36</v>
      </c>
      <c r="Q23" s="15">
        <v>21145.599999999999</v>
      </c>
      <c r="R23" s="21">
        <f>SUM(K23:Q23)</f>
        <v>58281.5</v>
      </c>
      <c r="S23" s="42"/>
      <c r="T23" s="35"/>
    </row>
    <row r="24" spans="1:20" ht="21.75" customHeight="1" thickTop="1" x14ac:dyDescent="0.25">
      <c r="A24" s="46">
        <v>4</v>
      </c>
      <c r="B24" s="49" t="s">
        <v>34</v>
      </c>
      <c r="C24" s="49" t="s">
        <v>35</v>
      </c>
      <c r="D24" s="49" t="s">
        <v>36</v>
      </c>
      <c r="E24" s="3">
        <v>2012</v>
      </c>
      <c r="F24" s="1"/>
      <c r="G24" s="3">
        <v>2012</v>
      </c>
      <c r="H24" s="1"/>
      <c r="I24" s="1"/>
      <c r="J24" s="1"/>
      <c r="K24" s="1"/>
      <c r="L24" s="1"/>
      <c r="M24" s="1"/>
      <c r="N24" s="1"/>
      <c r="O24" s="1"/>
      <c r="P24" s="1"/>
      <c r="Q24" s="17"/>
      <c r="R24" s="10"/>
      <c r="S24" s="40" t="s">
        <v>37</v>
      </c>
      <c r="T24" s="36"/>
    </row>
    <row r="25" spans="1:20" ht="16.5" x14ac:dyDescent="0.25">
      <c r="A25" s="47"/>
      <c r="B25" s="50"/>
      <c r="C25" s="50"/>
      <c r="D25" s="50"/>
      <c r="E25" s="4">
        <v>2013</v>
      </c>
      <c r="F25" s="2"/>
      <c r="G25" s="4">
        <v>2013</v>
      </c>
      <c r="H25" s="2"/>
      <c r="I25" s="2"/>
      <c r="J25" s="2"/>
      <c r="K25" s="2"/>
      <c r="L25" s="2"/>
      <c r="M25" s="2"/>
      <c r="N25" s="2"/>
      <c r="O25" s="2"/>
      <c r="P25" s="2"/>
      <c r="Q25" s="15"/>
      <c r="R25" s="2"/>
      <c r="S25" s="41"/>
      <c r="T25" s="33"/>
    </row>
    <row r="26" spans="1:20" ht="16.5" x14ac:dyDescent="0.25">
      <c r="A26" s="47"/>
      <c r="B26" s="50"/>
      <c r="C26" s="50"/>
      <c r="D26" s="50"/>
      <c r="E26" s="4">
        <v>2014</v>
      </c>
      <c r="F26" s="2"/>
      <c r="G26" s="4">
        <v>2014</v>
      </c>
      <c r="H26" s="2"/>
      <c r="I26" s="2"/>
      <c r="J26" s="2"/>
      <c r="K26" s="2"/>
      <c r="L26" s="2"/>
      <c r="M26" s="2"/>
      <c r="N26" s="2"/>
      <c r="O26" s="2"/>
      <c r="P26" s="2"/>
      <c r="Q26" s="15"/>
      <c r="R26" s="2"/>
      <c r="S26" s="41"/>
      <c r="T26" s="33"/>
    </row>
    <row r="27" spans="1:20" ht="16.5" x14ac:dyDescent="0.25">
      <c r="A27" s="47"/>
      <c r="B27" s="50"/>
      <c r="C27" s="50"/>
      <c r="D27" s="50"/>
      <c r="E27" s="4">
        <v>2015</v>
      </c>
      <c r="F27" s="2"/>
      <c r="G27" s="4">
        <v>2015</v>
      </c>
      <c r="H27" s="2"/>
      <c r="I27" s="2"/>
      <c r="J27" s="2"/>
      <c r="K27" s="2"/>
      <c r="L27" s="2"/>
      <c r="M27" s="2"/>
      <c r="N27" s="2"/>
      <c r="O27" s="2"/>
      <c r="P27" s="2"/>
      <c r="Q27" s="15"/>
      <c r="R27" s="2"/>
      <c r="S27" s="41"/>
      <c r="T27" s="33"/>
    </row>
    <row r="28" spans="1:20" ht="16.5" x14ac:dyDescent="0.25">
      <c r="A28" s="47"/>
      <c r="B28" s="50"/>
      <c r="C28" s="50"/>
      <c r="D28" s="50"/>
      <c r="E28" s="4">
        <v>2016</v>
      </c>
      <c r="F28" s="2"/>
      <c r="G28" s="4">
        <v>2016</v>
      </c>
      <c r="H28" s="2"/>
      <c r="I28" s="2"/>
      <c r="J28" s="2"/>
      <c r="K28" s="2"/>
      <c r="L28" s="2"/>
      <c r="M28" s="2"/>
      <c r="N28" s="2"/>
      <c r="O28" s="2"/>
      <c r="P28" s="2"/>
      <c r="Q28" s="15"/>
      <c r="R28" s="2"/>
      <c r="S28" s="41"/>
      <c r="T28" s="33"/>
    </row>
    <row r="29" spans="1:20" ht="120" customHeight="1" thickBot="1" x14ac:dyDescent="0.3">
      <c r="A29" s="48"/>
      <c r="B29" s="50"/>
      <c r="C29" s="50"/>
      <c r="D29" s="50"/>
      <c r="E29" s="11">
        <v>2017</v>
      </c>
      <c r="F29" s="7">
        <v>28200</v>
      </c>
      <c r="G29" s="11">
        <v>2017</v>
      </c>
      <c r="H29" s="7"/>
      <c r="I29" s="7">
        <v>10350</v>
      </c>
      <c r="J29" s="7"/>
      <c r="K29" s="7">
        <v>2820</v>
      </c>
      <c r="L29" s="7">
        <v>7050</v>
      </c>
      <c r="M29" s="7"/>
      <c r="N29" s="7">
        <v>1987.98</v>
      </c>
      <c r="O29" s="7"/>
      <c r="P29" s="7">
        <v>2735.5</v>
      </c>
      <c r="Q29" s="16">
        <v>577.37</v>
      </c>
      <c r="R29" s="21">
        <f>SUM(H29:Q29)</f>
        <v>25520.85</v>
      </c>
      <c r="S29" s="42"/>
      <c r="T29" s="35"/>
    </row>
    <row r="30" spans="1:20" ht="15.75" customHeight="1" thickTop="1" x14ac:dyDescent="0.25">
      <c r="A30" s="46">
        <v>5</v>
      </c>
      <c r="B30" s="49" t="s">
        <v>42</v>
      </c>
      <c r="C30" s="49" t="s">
        <v>35</v>
      </c>
      <c r="D30" s="96" t="s">
        <v>54</v>
      </c>
      <c r="E30" s="3">
        <v>2012</v>
      </c>
      <c r="F30" s="1"/>
      <c r="G30" s="3">
        <v>2012</v>
      </c>
      <c r="H30" s="1"/>
      <c r="I30" s="1"/>
      <c r="J30" s="1"/>
      <c r="K30" s="1"/>
      <c r="L30" s="1"/>
      <c r="M30" s="1"/>
      <c r="N30" s="1"/>
      <c r="O30" s="1"/>
      <c r="P30" s="1"/>
      <c r="Q30" s="17"/>
      <c r="R30" s="10"/>
      <c r="S30" s="40" t="s">
        <v>43</v>
      </c>
      <c r="T30" s="36"/>
    </row>
    <row r="31" spans="1:20" ht="15" customHeight="1" x14ac:dyDescent="0.25">
      <c r="A31" s="47"/>
      <c r="B31" s="50"/>
      <c r="C31" s="50"/>
      <c r="D31" s="50"/>
      <c r="E31" s="4">
        <v>2013</v>
      </c>
      <c r="F31" s="2"/>
      <c r="G31" s="4">
        <v>2013</v>
      </c>
      <c r="H31" s="7"/>
      <c r="I31" s="7"/>
      <c r="J31" s="7"/>
      <c r="K31" s="7"/>
      <c r="L31" s="7"/>
      <c r="M31" s="7"/>
      <c r="N31" s="7"/>
      <c r="O31" s="7"/>
      <c r="P31" s="7"/>
      <c r="Q31" s="16"/>
      <c r="R31" s="2"/>
      <c r="S31" s="41"/>
      <c r="T31" s="34"/>
    </row>
    <row r="32" spans="1:20" ht="15" customHeight="1" x14ac:dyDescent="0.25">
      <c r="A32" s="47"/>
      <c r="B32" s="50"/>
      <c r="C32" s="50"/>
      <c r="D32" s="50"/>
      <c r="E32" s="4">
        <v>2014</v>
      </c>
      <c r="F32" s="2"/>
      <c r="G32" s="4">
        <v>2014</v>
      </c>
      <c r="H32" s="7"/>
      <c r="I32" s="7"/>
      <c r="J32" s="7"/>
      <c r="K32" s="7"/>
      <c r="L32" s="7"/>
      <c r="M32" s="7"/>
      <c r="N32" s="7"/>
      <c r="O32" s="7"/>
      <c r="P32" s="7"/>
      <c r="Q32" s="16"/>
      <c r="R32" s="2"/>
      <c r="S32" s="41"/>
      <c r="T32" s="34"/>
    </row>
    <row r="33" spans="1:20" ht="15" customHeight="1" x14ac:dyDescent="0.25">
      <c r="A33" s="47"/>
      <c r="B33" s="50"/>
      <c r="C33" s="50"/>
      <c r="D33" s="50"/>
      <c r="E33" s="4">
        <v>2015</v>
      </c>
      <c r="F33" s="2">
        <v>7000</v>
      </c>
      <c r="G33" s="4">
        <v>2015</v>
      </c>
      <c r="H33" s="7"/>
      <c r="I33" s="7"/>
      <c r="J33" s="7"/>
      <c r="K33" s="7">
        <v>700</v>
      </c>
      <c r="L33" s="7">
        <v>1750</v>
      </c>
      <c r="M33" s="7"/>
      <c r="N33" s="7"/>
      <c r="O33" s="7"/>
      <c r="P33" s="7"/>
      <c r="Q33" s="16"/>
      <c r="R33" s="2">
        <f>SUM(K33:Q33)</f>
        <v>2450</v>
      </c>
      <c r="S33" s="41"/>
      <c r="T33" s="34"/>
    </row>
    <row r="34" spans="1:20" ht="15" customHeight="1" x14ac:dyDescent="0.25">
      <c r="A34" s="47"/>
      <c r="B34" s="50"/>
      <c r="C34" s="50"/>
      <c r="D34" s="50"/>
      <c r="E34" s="4">
        <v>2016</v>
      </c>
      <c r="F34" s="2">
        <v>24003</v>
      </c>
      <c r="G34" s="4">
        <v>2016</v>
      </c>
      <c r="H34" s="7"/>
      <c r="I34" s="7"/>
      <c r="J34" s="7"/>
      <c r="K34" s="7">
        <v>2400.3000000000002</v>
      </c>
      <c r="L34" s="7">
        <v>6000.75</v>
      </c>
      <c r="M34" s="7"/>
      <c r="N34" s="7"/>
      <c r="O34" s="7">
        <v>1489.69</v>
      </c>
      <c r="P34" s="7">
        <v>848.16</v>
      </c>
      <c r="Q34" s="16">
        <v>852.17</v>
      </c>
      <c r="R34" s="2">
        <f>SUM(K34:Q34)</f>
        <v>11591.07</v>
      </c>
      <c r="S34" s="41"/>
      <c r="T34" s="34"/>
    </row>
    <row r="35" spans="1:20" ht="20.25" customHeight="1" thickBot="1" x14ac:dyDescent="0.3">
      <c r="A35" s="47"/>
      <c r="B35" s="50"/>
      <c r="C35" s="50"/>
      <c r="D35" s="50"/>
      <c r="E35" s="11">
        <v>2017</v>
      </c>
      <c r="F35" s="7">
        <v>28800</v>
      </c>
      <c r="G35" s="11">
        <v>2017</v>
      </c>
      <c r="H35" s="7"/>
      <c r="I35" s="7"/>
      <c r="J35" s="7"/>
      <c r="K35" s="7">
        <v>2880</v>
      </c>
      <c r="L35" s="7">
        <v>7200</v>
      </c>
      <c r="M35" s="7"/>
      <c r="N35" s="7">
        <v>5870.5</v>
      </c>
      <c r="O35" s="7">
        <v>2860.23</v>
      </c>
      <c r="P35" s="7">
        <v>5927.09</v>
      </c>
      <c r="Q35" s="16">
        <v>1363.9</v>
      </c>
      <c r="R35" s="7">
        <f>SUM(K35:Q35)</f>
        <v>26101.72</v>
      </c>
      <c r="S35" s="42"/>
      <c r="T35" s="34"/>
    </row>
    <row r="36" spans="1:20" ht="17.25" thickTop="1" x14ac:dyDescent="0.25">
      <c r="A36" s="94">
        <v>6</v>
      </c>
      <c r="B36" s="95" t="s">
        <v>49</v>
      </c>
      <c r="C36" s="49" t="s">
        <v>35</v>
      </c>
      <c r="D36" s="95" t="s">
        <v>48</v>
      </c>
      <c r="E36" s="29">
        <v>2012</v>
      </c>
      <c r="F36" s="30"/>
      <c r="G36" s="29">
        <v>2012</v>
      </c>
      <c r="H36" s="30"/>
      <c r="I36" s="30"/>
      <c r="J36" s="30"/>
      <c r="K36" s="30"/>
      <c r="L36" s="30"/>
      <c r="M36" s="30"/>
      <c r="N36" s="30"/>
      <c r="O36" s="30"/>
      <c r="P36" s="30"/>
      <c r="Q36" s="31"/>
      <c r="R36" s="30"/>
      <c r="S36" s="40" t="s">
        <v>50</v>
      </c>
      <c r="T36" s="32"/>
    </row>
    <row r="37" spans="1:20" ht="16.5" x14ac:dyDescent="0.25">
      <c r="A37" s="94"/>
      <c r="B37" s="95"/>
      <c r="C37" s="50"/>
      <c r="D37" s="95"/>
      <c r="E37" s="4">
        <v>2013</v>
      </c>
      <c r="F37" s="2"/>
      <c r="G37" s="4">
        <v>2013</v>
      </c>
      <c r="H37" s="2"/>
      <c r="I37" s="2"/>
      <c r="J37" s="2"/>
      <c r="K37" s="2"/>
      <c r="L37" s="2"/>
      <c r="M37" s="2"/>
      <c r="N37" s="2"/>
      <c r="O37" s="2"/>
      <c r="P37" s="2"/>
      <c r="Q37" s="15"/>
      <c r="R37" s="2"/>
      <c r="S37" s="41"/>
      <c r="T37" s="33"/>
    </row>
    <row r="38" spans="1:20" ht="16.5" x14ac:dyDescent="0.25">
      <c r="A38" s="94"/>
      <c r="B38" s="95"/>
      <c r="C38" s="50"/>
      <c r="D38" s="95"/>
      <c r="E38" s="4">
        <v>2014</v>
      </c>
      <c r="F38" s="2"/>
      <c r="G38" s="4">
        <v>2014</v>
      </c>
      <c r="H38" s="2"/>
      <c r="I38" s="2"/>
      <c r="J38" s="2"/>
      <c r="K38" s="2"/>
      <c r="L38" s="2"/>
      <c r="M38" s="2"/>
      <c r="N38" s="2"/>
      <c r="O38" s="2"/>
      <c r="P38" s="2"/>
      <c r="Q38" s="15"/>
      <c r="R38" s="2"/>
      <c r="S38" s="41"/>
      <c r="T38" s="33"/>
    </row>
    <row r="39" spans="1:20" ht="16.5" x14ac:dyDescent="0.25">
      <c r="A39" s="94"/>
      <c r="B39" s="95"/>
      <c r="C39" s="50"/>
      <c r="D39" s="95"/>
      <c r="E39" s="4">
        <v>2015</v>
      </c>
      <c r="F39" s="2"/>
      <c r="G39" s="4">
        <v>2015</v>
      </c>
      <c r="H39" s="2"/>
      <c r="I39" s="2"/>
      <c r="J39" s="2"/>
      <c r="K39" s="2"/>
      <c r="L39" s="2"/>
      <c r="M39" s="2"/>
      <c r="N39" s="2"/>
      <c r="O39" s="2"/>
      <c r="P39" s="2"/>
      <c r="Q39" s="15"/>
      <c r="R39" s="2"/>
      <c r="S39" s="41"/>
      <c r="T39" s="33"/>
    </row>
    <row r="40" spans="1:20" ht="16.5" x14ac:dyDescent="0.25">
      <c r="A40" s="94"/>
      <c r="B40" s="95"/>
      <c r="C40" s="50"/>
      <c r="D40" s="95"/>
      <c r="E40" s="4">
        <v>2016</v>
      </c>
      <c r="F40" s="2">
        <v>11000</v>
      </c>
      <c r="G40" s="4">
        <v>2016</v>
      </c>
      <c r="H40" s="2"/>
      <c r="I40" s="2"/>
      <c r="J40" s="2">
        <v>1750</v>
      </c>
      <c r="K40" s="2">
        <v>1100</v>
      </c>
      <c r="L40" s="2">
        <v>2750</v>
      </c>
      <c r="M40" s="2"/>
      <c r="N40" s="2">
        <v>1948.2</v>
      </c>
      <c r="O40" s="2">
        <v>427.63</v>
      </c>
      <c r="P40" s="2"/>
      <c r="Q40" s="15"/>
      <c r="R40" s="2">
        <f>SUM(I40:Q40)</f>
        <v>7975.83</v>
      </c>
      <c r="S40" s="41"/>
      <c r="T40" s="33"/>
    </row>
    <row r="41" spans="1:20" ht="17.25" thickBot="1" x14ac:dyDescent="0.3">
      <c r="A41" s="94"/>
      <c r="B41" s="95"/>
      <c r="C41" s="50"/>
      <c r="D41" s="95"/>
      <c r="E41" s="24">
        <v>2017</v>
      </c>
      <c r="F41" s="21">
        <v>34000</v>
      </c>
      <c r="G41" s="24">
        <v>2017</v>
      </c>
      <c r="H41" s="21"/>
      <c r="I41" s="21">
        <v>6900</v>
      </c>
      <c r="J41" s="21">
        <v>2680.37</v>
      </c>
      <c r="K41" s="21">
        <v>3400</v>
      </c>
      <c r="L41" s="21">
        <v>8500</v>
      </c>
      <c r="M41" s="21"/>
      <c r="N41" s="21">
        <v>4452.5</v>
      </c>
      <c r="O41" s="21">
        <v>709.7</v>
      </c>
      <c r="P41" s="21"/>
      <c r="Q41" s="28">
        <v>216.87</v>
      </c>
      <c r="R41" s="21">
        <f>SUM(I41:Q41)</f>
        <v>26859.439999999999</v>
      </c>
      <c r="S41" s="42"/>
      <c r="T41" s="35"/>
    </row>
    <row r="42" spans="1:20" ht="16.5" x14ac:dyDescent="0.25">
      <c r="A42" s="47">
        <v>7</v>
      </c>
      <c r="B42" s="95" t="s">
        <v>38</v>
      </c>
      <c r="C42" s="95" t="s">
        <v>39</v>
      </c>
      <c r="D42" s="95" t="s">
        <v>40</v>
      </c>
      <c r="E42" s="5">
        <v>2012</v>
      </c>
      <c r="F42" s="10"/>
      <c r="G42" s="5">
        <v>2012</v>
      </c>
      <c r="H42" s="10"/>
      <c r="I42" s="10"/>
      <c r="J42" s="10"/>
      <c r="K42" s="10"/>
      <c r="L42" s="10"/>
      <c r="M42" s="10"/>
      <c r="N42" s="10"/>
      <c r="O42" s="10"/>
      <c r="P42" s="10"/>
      <c r="Q42" s="14"/>
      <c r="R42" s="10"/>
      <c r="S42" s="40" t="s">
        <v>41</v>
      </c>
      <c r="T42" s="36"/>
    </row>
    <row r="43" spans="1:20" ht="16.5" x14ac:dyDescent="0.25">
      <c r="A43" s="47"/>
      <c r="B43" s="95"/>
      <c r="C43" s="95"/>
      <c r="D43" s="95"/>
      <c r="E43" s="4">
        <v>2013</v>
      </c>
      <c r="F43" s="2"/>
      <c r="G43" s="4">
        <v>2013</v>
      </c>
      <c r="H43" s="2"/>
      <c r="I43" s="2"/>
      <c r="J43" s="2"/>
      <c r="K43" s="2"/>
      <c r="L43" s="2"/>
      <c r="M43" s="2"/>
      <c r="N43" s="2"/>
      <c r="O43" s="2"/>
      <c r="P43" s="2"/>
      <c r="Q43" s="15"/>
      <c r="R43" s="2"/>
      <c r="S43" s="41"/>
      <c r="T43" s="33"/>
    </row>
    <row r="44" spans="1:20" ht="16.5" x14ac:dyDescent="0.25">
      <c r="A44" s="47"/>
      <c r="B44" s="95"/>
      <c r="C44" s="95"/>
      <c r="D44" s="95"/>
      <c r="E44" s="4">
        <v>2014</v>
      </c>
      <c r="F44" s="2"/>
      <c r="G44" s="4">
        <v>2014</v>
      </c>
      <c r="H44" s="2"/>
      <c r="I44" s="2"/>
      <c r="J44" s="2"/>
      <c r="K44" s="2"/>
      <c r="L44" s="2"/>
      <c r="M44" s="2"/>
      <c r="N44" s="2"/>
      <c r="O44" s="2"/>
      <c r="P44" s="2"/>
      <c r="Q44" s="15"/>
      <c r="R44" s="2"/>
      <c r="S44" s="41"/>
      <c r="T44" s="33"/>
    </row>
    <row r="45" spans="1:20" ht="16.5" x14ac:dyDescent="0.25">
      <c r="A45" s="47"/>
      <c r="B45" s="95"/>
      <c r="C45" s="95"/>
      <c r="D45" s="95"/>
      <c r="E45" s="4">
        <v>2015</v>
      </c>
      <c r="F45" s="2">
        <v>25200</v>
      </c>
      <c r="G45" s="4">
        <v>2015</v>
      </c>
      <c r="H45" s="2"/>
      <c r="I45" s="2"/>
      <c r="J45" s="2"/>
      <c r="K45" s="2">
        <v>3150</v>
      </c>
      <c r="L45" s="2">
        <v>7875</v>
      </c>
      <c r="M45" s="2"/>
      <c r="N45" s="2"/>
      <c r="O45" s="2"/>
      <c r="P45" s="2"/>
      <c r="Q45" s="15"/>
      <c r="R45" s="2">
        <v>11025</v>
      </c>
      <c r="S45" s="41"/>
      <c r="T45" s="33"/>
    </row>
    <row r="46" spans="1:20" ht="16.5" x14ac:dyDescent="0.25">
      <c r="A46" s="47"/>
      <c r="B46" s="95"/>
      <c r="C46" s="95"/>
      <c r="D46" s="95"/>
      <c r="E46" s="4">
        <v>2016</v>
      </c>
      <c r="F46" s="2">
        <v>56354</v>
      </c>
      <c r="G46" s="4">
        <v>2016</v>
      </c>
      <c r="H46" s="2">
        <v>22020</v>
      </c>
      <c r="I46" s="2">
        <v>2064</v>
      </c>
      <c r="J46" s="2">
        <v>2350</v>
      </c>
      <c r="K46" s="2">
        <v>5005.3999999999996</v>
      </c>
      <c r="L46" s="2">
        <v>12513.5</v>
      </c>
      <c r="M46" s="2"/>
      <c r="N46" s="2">
        <v>3183.83</v>
      </c>
      <c r="O46" s="2">
        <v>3045.72</v>
      </c>
      <c r="P46" s="2">
        <v>301.18</v>
      </c>
      <c r="Q46" s="15">
        <v>2748.74</v>
      </c>
      <c r="R46" s="2">
        <f>SUM(H46:Q46)</f>
        <v>53232.37</v>
      </c>
      <c r="S46" s="41"/>
      <c r="T46" s="33"/>
    </row>
    <row r="47" spans="1:20" ht="17.25" thickBot="1" x14ac:dyDescent="0.3">
      <c r="A47" s="97"/>
      <c r="B47" s="95"/>
      <c r="C47" s="95"/>
      <c r="D47" s="95"/>
      <c r="E47" s="24">
        <v>2017</v>
      </c>
      <c r="F47" s="21">
        <v>51450</v>
      </c>
      <c r="G47" s="24">
        <v>2017</v>
      </c>
      <c r="H47" s="21">
        <v>18017.57</v>
      </c>
      <c r="I47" s="21">
        <v>5683</v>
      </c>
      <c r="J47" s="21">
        <v>6145</v>
      </c>
      <c r="K47" s="21">
        <v>5145</v>
      </c>
      <c r="L47" s="21">
        <v>12862.5</v>
      </c>
      <c r="M47" s="21">
        <v>3150</v>
      </c>
      <c r="N47" s="21">
        <v>3566.8</v>
      </c>
      <c r="O47" s="21">
        <v>1033.8800000000001</v>
      </c>
      <c r="P47" s="21"/>
      <c r="Q47" s="28">
        <v>2733.45</v>
      </c>
      <c r="R47" s="21">
        <f>SUM(H47:Q47)</f>
        <v>58337.2</v>
      </c>
      <c r="S47" s="42"/>
      <c r="T47" s="35"/>
    </row>
    <row r="48" spans="1:20" ht="16.5" x14ac:dyDescent="0.25">
      <c r="A48" s="47">
        <v>8</v>
      </c>
      <c r="B48" s="50" t="s">
        <v>44</v>
      </c>
      <c r="C48" s="50" t="s">
        <v>45</v>
      </c>
      <c r="D48" s="50" t="s">
        <v>46</v>
      </c>
      <c r="E48" s="5">
        <v>2012</v>
      </c>
      <c r="F48" s="10"/>
      <c r="G48" s="5">
        <v>2012</v>
      </c>
      <c r="H48" s="10"/>
      <c r="I48" s="10"/>
      <c r="J48" s="10"/>
      <c r="K48" s="10"/>
      <c r="L48" s="10"/>
      <c r="M48" s="10"/>
      <c r="N48" s="10"/>
      <c r="O48" s="10"/>
      <c r="P48" s="10"/>
      <c r="Q48" s="14"/>
      <c r="R48" s="10"/>
      <c r="S48" s="40" t="s">
        <v>41</v>
      </c>
      <c r="T48" s="36"/>
    </row>
    <row r="49" spans="1:20" ht="16.5" x14ac:dyDescent="0.25">
      <c r="A49" s="47"/>
      <c r="B49" s="50"/>
      <c r="C49" s="50"/>
      <c r="D49" s="50"/>
      <c r="E49" s="4">
        <v>2013</v>
      </c>
      <c r="F49" s="2"/>
      <c r="G49" s="4">
        <v>2013</v>
      </c>
      <c r="H49" s="2"/>
      <c r="I49" s="2"/>
      <c r="J49" s="2"/>
      <c r="K49" s="2"/>
      <c r="L49" s="2"/>
      <c r="M49" s="2"/>
      <c r="N49" s="2"/>
      <c r="O49" s="2"/>
      <c r="P49" s="2"/>
      <c r="Q49" s="15"/>
      <c r="R49" s="2"/>
      <c r="S49" s="41"/>
      <c r="T49" s="33"/>
    </row>
    <row r="50" spans="1:20" ht="16.5" x14ac:dyDescent="0.25">
      <c r="A50" s="47"/>
      <c r="B50" s="50"/>
      <c r="C50" s="50"/>
      <c r="D50" s="50"/>
      <c r="E50" s="4">
        <v>2014</v>
      </c>
      <c r="F50" s="2"/>
      <c r="G50" s="4">
        <v>2014</v>
      </c>
      <c r="H50" s="2"/>
      <c r="I50" s="2"/>
      <c r="J50" s="2"/>
      <c r="K50" s="2"/>
      <c r="L50" s="2"/>
      <c r="M50" s="2"/>
      <c r="N50" s="2"/>
      <c r="O50" s="2"/>
      <c r="P50" s="2"/>
      <c r="Q50" s="15"/>
      <c r="R50" s="2"/>
      <c r="S50" s="41"/>
      <c r="T50" s="33"/>
    </row>
    <row r="51" spans="1:20" ht="16.5" x14ac:dyDescent="0.25">
      <c r="A51" s="47"/>
      <c r="B51" s="50"/>
      <c r="C51" s="50"/>
      <c r="D51" s="50"/>
      <c r="E51" s="4">
        <v>2015</v>
      </c>
      <c r="F51" s="2">
        <v>32676</v>
      </c>
      <c r="G51" s="4">
        <v>2015</v>
      </c>
      <c r="H51" s="2"/>
      <c r="I51" s="2">
        <v>680</v>
      </c>
      <c r="J51" s="2"/>
      <c r="K51" s="2">
        <v>3267.6</v>
      </c>
      <c r="L51" s="2">
        <v>8169</v>
      </c>
      <c r="M51" s="2"/>
      <c r="N51" s="2"/>
      <c r="O51" s="2"/>
      <c r="P51" s="2"/>
      <c r="Q51" s="15">
        <v>344.4</v>
      </c>
      <c r="R51" s="2">
        <f>SUM(H51:Q51)</f>
        <v>12461</v>
      </c>
      <c r="S51" s="41"/>
      <c r="T51" s="33"/>
    </row>
    <row r="52" spans="1:20" ht="16.5" x14ac:dyDescent="0.25">
      <c r="A52" s="47"/>
      <c r="B52" s="50"/>
      <c r="C52" s="50"/>
      <c r="D52" s="50"/>
      <c r="E52" s="4">
        <v>2016</v>
      </c>
      <c r="F52" s="2">
        <v>96736</v>
      </c>
      <c r="G52" s="4">
        <v>2016</v>
      </c>
      <c r="H52" s="2">
        <v>19711</v>
      </c>
      <c r="I52" s="2">
        <v>4600</v>
      </c>
      <c r="J52" s="2"/>
      <c r="K52" s="2">
        <v>9673.6</v>
      </c>
      <c r="L52" s="2">
        <v>24184</v>
      </c>
      <c r="M52" s="2">
        <v>1500</v>
      </c>
      <c r="N52" s="2">
        <v>929</v>
      </c>
      <c r="O52" s="2">
        <v>353.52</v>
      </c>
      <c r="P52" s="2">
        <v>113.9</v>
      </c>
      <c r="Q52" s="15">
        <v>2132.67</v>
      </c>
      <c r="R52" s="2">
        <f>SUM(H52:Q52)</f>
        <v>63197.689999999995</v>
      </c>
      <c r="S52" s="41"/>
      <c r="T52" s="33"/>
    </row>
    <row r="53" spans="1:20" ht="17.25" thickBot="1" x14ac:dyDescent="0.3">
      <c r="A53" s="97"/>
      <c r="B53" s="98"/>
      <c r="C53" s="98"/>
      <c r="D53" s="98"/>
      <c r="E53" s="24">
        <v>2017</v>
      </c>
      <c r="F53" s="21">
        <v>78949.56</v>
      </c>
      <c r="G53" s="24">
        <v>2017</v>
      </c>
      <c r="H53" s="21">
        <v>35010</v>
      </c>
      <c r="I53" s="21">
        <v>5500</v>
      </c>
      <c r="J53" s="21">
        <v>5250.6</v>
      </c>
      <c r="K53" s="21">
        <v>7894.95</v>
      </c>
      <c r="L53" s="21">
        <v>19737.400000000001</v>
      </c>
      <c r="M53" s="21">
        <v>10720</v>
      </c>
      <c r="N53" s="21"/>
      <c r="O53" s="21">
        <v>1512.56</v>
      </c>
      <c r="P53" s="21">
        <v>2721.1</v>
      </c>
      <c r="Q53" s="28">
        <v>5145.83</v>
      </c>
      <c r="R53" s="21">
        <f>SUM(H53:Q53)</f>
        <v>93492.44</v>
      </c>
      <c r="S53" s="42"/>
      <c r="T53" s="35"/>
    </row>
    <row r="54" spans="1:20" ht="16.5" x14ac:dyDescent="0.25">
      <c r="A54" s="47">
        <v>9</v>
      </c>
      <c r="B54" s="50" t="s">
        <v>47</v>
      </c>
      <c r="C54" s="50" t="s">
        <v>45</v>
      </c>
      <c r="D54" s="44" t="s">
        <v>55</v>
      </c>
      <c r="E54" s="5">
        <v>2012</v>
      </c>
      <c r="F54" s="10"/>
      <c r="G54" s="5">
        <v>2012</v>
      </c>
      <c r="H54" s="10"/>
      <c r="I54" s="10"/>
      <c r="J54" s="10"/>
      <c r="K54" s="10"/>
      <c r="L54" s="10"/>
      <c r="M54" s="10"/>
      <c r="N54" s="10"/>
      <c r="O54" s="10"/>
      <c r="P54" s="10"/>
      <c r="Q54" s="14"/>
      <c r="R54" s="10"/>
      <c r="S54" s="43" t="s">
        <v>56</v>
      </c>
      <c r="T54" s="36"/>
    </row>
    <row r="55" spans="1:20" ht="16.5" x14ac:dyDescent="0.25">
      <c r="A55" s="47"/>
      <c r="B55" s="50"/>
      <c r="C55" s="50"/>
      <c r="D55" s="44"/>
      <c r="E55" s="4">
        <v>2013</v>
      </c>
      <c r="F55" s="2"/>
      <c r="G55" s="4">
        <v>2013</v>
      </c>
      <c r="H55" s="2"/>
      <c r="I55" s="2"/>
      <c r="J55" s="2"/>
      <c r="K55" s="2"/>
      <c r="L55" s="2"/>
      <c r="M55" s="2"/>
      <c r="N55" s="2"/>
      <c r="O55" s="2"/>
      <c r="P55" s="2"/>
      <c r="Q55" s="15"/>
      <c r="R55" s="2"/>
      <c r="S55" s="44"/>
      <c r="T55" s="33"/>
    </row>
    <row r="56" spans="1:20" ht="16.5" x14ac:dyDescent="0.25">
      <c r="A56" s="47"/>
      <c r="B56" s="50"/>
      <c r="C56" s="50"/>
      <c r="D56" s="44"/>
      <c r="E56" s="4">
        <v>2014</v>
      </c>
      <c r="F56" s="2"/>
      <c r="G56" s="4">
        <v>2014</v>
      </c>
      <c r="H56" s="2"/>
      <c r="I56" s="2"/>
      <c r="J56" s="2"/>
      <c r="K56" s="2"/>
      <c r="L56" s="2"/>
      <c r="M56" s="2"/>
      <c r="N56" s="2"/>
      <c r="O56" s="2"/>
      <c r="P56" s="2"/>
      <c r="Q56" s="15"/>
      <c r="R56" s="2"/>
      <c r="S56" s="44"/>
      <c r="T56" s="33"/>
    </row>
    <row r="57" spans="1:20" ht="16.5" x14ac:dyDescent="0.25">
      <c r="A57" s="47"/>
      <c r="B57" s="50"/>
      <c r="C57" s="50"/>
      <c r="D57" s="44"/>
      <c r="E57" s="4">
        <v>2015</v>
      </c>
      <c r="F57" s="2"/>
      <c r="G57" s="4">
        <v>2015</v>
      </c>
      <c r="H57" s="2"/>
      <c r="I57" s="2"/>
      <c r="J57" s="2"/>
      <c r="K57" s="2"/>
      <c r="L57" s="2"/>
      <c r="M57" s="2"/>
      <c r="N57" s="2"/>
      <c r="O57" s="2"/>
      <c r="P57" s="2"/>
      <c r="Q57" s="15"/>
      <c r="R57" s="2"/>
      <c r="S57" s="44"/>
      <c r="T57" s="33"/>
    </row>
    <row r="58" spans="1:20" ht="16.5" x14ac:dyDescent="0.25">
      <c r="A58" s="47"/>
      <c r="B58" s="50"/>
      <c r="C58" s="50"/>
      <c r="D58" s="44"/>
      <c r="E58" s="4">
        <v>2016</v>
      </c>
      <c r="F58" s="2"/>
      <c r="G58" s="4">
        <v>2016</v>
      </c>
      <c r="H58" s="2"/>
      <c r="I58" s="2"/>
      <c r="J58" s="2"/>
      <c r="K58" s="2"/>
      <c r="L58" s="2"/>
      <c r="M58" s="2"/>
      <c r="N58" s="2"/>
      <c r="O58" s="2"/>
      <c r="P58" s="2"/>
      <c r="Q58" s="15"/>
      <c r="R58" s="2"/>
      <c r="S58" s="44"/>
      <c r="T58" s="33"/>
    </row>
    <row r="59" spans="1:20" ht="17.25" thickBot="1" x14ac:dyDescent="0.3">
      <c r="A59" s="97"/>
      <c r="B59" s="98"/>
      <c r="C59" s="98"/>
      <c r="D59" s="45"/>
      <c r="E59" s="24">
        <v>2017</v>
      </c>
      <c r="F59" s="21"/>
      <c r="G59" s="24">
        <v>2017</v>
      </c>
      <c r="H59" s="22"/>
      <c r="I59" s="22"/>
      <c r="J59" s="22"/>
      <c r="K59" s="22"/>
      <c r="L59" s="22"/>
      <c r="M59" s="22"/>
      <c r="N59" s="22"/>
      <c r="O59" s="22"/>
      <c r="P59" s="22"/>
      <c r="Q59" s="27"/>
      <c r="R59" s="22"/>
      <c r="S59" s="45"/>
      <c r="T59" s="35"/>
    </row>
    <row r="60" spans="1:20" ht="16.5" x14ac:dyDescent="0.25">
      <c r="A60" s="47">
        <v>10</v>
      </c>
      <c r="B60" s="50" t="s">
        <v>53</v>
      </c>
      <c r="C60" s="50" t="s">
        <v>51</v>
      </c>
      <c r="D60" s="50" t="s">
        <v>52</v>
      </c>
      <c r="E60" s="5">
        <v>2012</v>
      </c>
      <c r="F60" s="10"/>
      <c r="G60" s="5">
        <v>2012</v>
      </c>
      <c r="H60" s="20"/>
      <c r="I60" s="20"/>
      <c r="J60" s="20"/>
      <c r="K60" s="20"/>
      <c r="L60" s="20"/>
      <c r="M60" s="20"/>
      <c r="N60" s="20"/>
      <c r="O60" s="20"/>
      <c r="P60" s="20"/>
      <c r="Q60" s="26"/>
      <c r="R60" s="20"/>
      <c r="S60" s="40" t="s">
        <v>43</v>
      </c>
      <c r="T60" s="37"/>
    </row>
    <row r="61" spans="1:20" ht="16.5" x14ac:dyDescent="0.25">
      <c r="A61" s="47"/>
      <c r="B61" s="50"/>
      <c r="C61" s="50"/>
      <c r="D61" s="50"/>
      <c r="E61" s="4">
        <v>2013</v>
      </c>
      <c r="F61" s="2"/>
      <c r="G61" s="4">
        <v>2013</v>
      </c>
      <c r="H61" s="13"/>
      <c r="I61" s="13"/>
      <c r="J61" s="13"/>
      <c r="K61" s="13"/>
      <c r="L61" s="13"/>
      <c r="M61" s="13"/>
      <c r="N61" s="13"/>
      <c r="O61" s="13"/>
      <c r="P61" s="13"/>
      <c r="Q61" s="19"/>
      <c r="R61" s="13"/>
      <c r="S61" s="41"/>
      <c r="T61" s="38"/>
    </row>
    <row r="62" spans="1:20" ht="16.5" x14ac:dyDescent="0.25">
      <c r="A62" s="47"/>
      <c r="B62" s="50"/>
      <c r="C62" s="50"/>
      <c r="D62" s="50"/>
      <c r="E62" s="4">
        <v>2014</v>
      </c>
      <c r="F62" s="2"/>
      <c r="G62" s="4">
        <v>2014</v>
      </c>
      <c r="H62" s="13"/>
      <c r="I62" s="13"/>
      <c r="J62" s="13"/>
      <c r="K62" s="13"/>
      <c r="L62" s="13"/>
      <c r="M62" s="13"/>
      <c r="N62" s="13"/>
      <c r="O62" s="13"/>
      <c r="P62" s="13"/>
      <c r="Q62" s="19"/>
      <c r="R62" s="13"/>
      <c r="S62" s="41"/>
      <c r="T62" s="38"/>
    </row>
    <row r="63" spans="1:20" ht="16.5" x14ac:dyDescent="0.25">
      <c r="A63" s="47"/>
      <c r="B63" s="50"/>
      <c r="C63" s="50"/>
      <c r="D63" s="50"/>
      <c r="E63" s="4">
        <v>2015</v>
      </c>
      <c r="F63" s="2"/>
      <c r="G63" s="4">
        <v>2015</v>
      </c>
      <c r="H63" s="13"/>
      <c r="I63" s="13"/>
      <c r="J63" s="13"/>
      <c r="K63" s="13"/>
      <c r="L63" s="13"/>
      <c r="M63" s="13"/>
      <c r="N63" s="13"/>
      <c r="O63" s="13"/>
      <c r="P63" s="13"/>
      <c r="Q63" s="19"/>
      <c r="R63" s="13"/>
      <c r="S63" s="41"/>
      <c r="T63" s="38"/>
    </row>
    <row r="64" spans="1:20" ht="16.5" x14ac:dyDescent="0.25">
      <c r="A64" s="47"/>
      <c r="B64" s="50"/>
      <c r="C64" s="50"/>
      <c r="D64" s="50"/>
      <c r="E64" s="4">
        <v>2016</v>
      </c>
      <c r="F64" s="2">
        <v>12250.4</v>
      </c>
      <c r="G64" s="4">
        <v>2016</v>
      </c>
      <c r="H64" s="13"/>
      <c r="I64" s="13"/>
      <c r="J64" s="13"/>
      <c r="K64" s="13">
        <v>1225</v>
      </c>
      <c r="L64" s="13">
        <v>3062.5</v>
      </c>
      <c r="M64" s="13"/>
      <c r="N64" s="13"/>
      <c r="O64" s="13"/>
      <c r="P64" s="13"/>
      <c r="Q64" s="19">
        <v>247</v>
      </c>
      <c r="R64" s="13">
        <f>SUM(H64:Q64)</f>
        <v>4534.5</v>
      </c>
      <c r="S64" s="41"/>
      <c r="T64" s="38"/>
    </row>
    <row r="65" spans="1:20" ht="17.25" thickBot="1" x14ac:dyDescent="0.3">
      <c r="A65" s="97"/>
      <c r="B65" s="98"/>
      <c r="C65" s="98"/>
      <c r="D65" s="98"/>
      <c r="E65" s="24">
        <v>2017</v>
      </c>
      <c r="F65" s="21">
        <v>23250.5</v>
      </c>
      <c r="G65" s="24">
        <v>2017</v>
      </c>
      <c r="H65" s="23"/>
      <c r="I65" s="23"/>
      <c r="J65" s="23"/>
      <c r="K65" s="23">
        <v>2325.0500000000002</v>
      </c>
      <c r="L65" s="23">
        <v>5812.64</v>
      </c>
      <c r="M65" s="23"/>
      <c r="N65" s="23">
        <v>4644.33</v>
      </c>
      <c r="O65" s="23">
        <v>1427.36</v>
      </c>
      <c r="P65" s="23">
        <v>6091.14</v>
      </c>
      <c r="Q65" s="25">
        <v>243.74</v>
      </c>
      <c r="R65" s="23">
        <f>SUM(H65:Q65)</f>
        <v>20544.260000000002</v>
      </c>
      <c r="S65" s="42"/>
      <c r="T65" s="39"/>
    </row>
  </sheetData>
  <mergeCells count="72">
    <mergeCell ref="A54:A59"/>
    <mergeCell ref="B54:B59"/>
    <mergeCell ref="C54:C59"/>
    <mergeCell ref="D54:D59"/>
    <mergeCell ref="A60:A65"/>
    <mergeCell ref="B60:B65"/>
    <mergeCell ref="C60:C65"/>
    <mergeCell ref="D60:D65"/>
    <mergeCell ref="A42:A47"/>
    <mergeCell ref="B42:B47"/>
    <mergeCell ref="C42:C47"/>
    <mergeCell ref="D42:D47"/>
    <mergeCell ref="A48:A53"/>
    <mergeCell ref="B48:B53"/>
    <mergeCell ref="C48:C53"/>
    <mergeCell ref="D48:D53"/>
    <mergeCell ref="A36:A41"/>
    <mergeCell ref="B36:B41"/>
    <mergeCell ref="C36:C41"/>
    <mergeCell ref="D36:D41"/>
    <mergeCell ref="A30:A35"/>
    <mergeCell ref="B30:B35"/>
    <mergeCell ref="C30:C35"/>
    <mergeCell ref="D30:D35"/>
    <mergeCell ref="A1:T1"/>
    <mergeCell ref="E4:E5"/>
    <mergeCell ref="F4:F5"/>
    <mergeCell ref="G4:G5"/>
    <mergeCell ref="E3:F3"/>
    <mergeCell ref="A3:A5"/>
    <mergeCell ref="S3:S5"/>
    <mergeCell ref="T3:T5"/>
    <mergeCell ref="O4:O5"/>
    <mergeCell ref="P4:P5"/>
    <mergeCell ref="Q4:Q5"/>
    <mergeCell ref="B3:B5"/>
    <mergeCell ref="C3:C5"/>
    <mergeCell ref="D3:D5"/>
    <mergeCell ref="M4:M5"/>
    <mergeCell ref="K4:K5"/>
    <mergeCell ref="A6:A11"/>
    <mergeCell ref="B6:B11"/>
    <mergeCell ref="C6:C11"/>
    <mergeCell ref="D6:D11"/>
    <mergeCell ref="A2:T2"/>
    <mergeCell ref="N4:N5"/>
    <mergeCell ref="H4:J4"/>
    <mergeCell ref="G3:R3"/>
    <mergeCell ref="R4:R5"/>
    <mergeCell ref="L4:L5"/>
    <mergeCell ref="S6:S11"/>
    <mergeCell ref="A24:A29"/>
    <mergeCell ref="B24:B29"/>
    <mergeCell ref="C24:C29"/>
    <mergeCell ref="D24:D29"/>
    <mergeCell ref="A12:A17"/>
    <mergeCell ref="B12:B17"/>
    <mergeCell ref="C12:C17"/>
    <mergeCell ref="D12:D17"/>
    <mergeCell ref="A18:A23"/>
    <mergeCell ref="B18:B23"/>
    <mergeCell ref="C18:C23"/>
    <mergeCell ref="D18:D23"/>
    <mergeCell ref="S42:S47"/>
    <mergeCell ref="S48:S53"/>
    <mergeCell ref="S54:S59"/>
    <mergeCell ref="S60:S65"/>
    <mergeCell ref="S12:S17"/>
    <mergeCell ref="S18:S23"/>
    <mergeCell ref="S24:S29"/>
    <mergeCell ref="S30:S35"/>
    <mergeCell ref="S36:S41"/>
  </mergeCells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Asimakopoulos</dc:creator>
  <cp:lastModifiedBy>user</cp:lastModifiedBy>
  <cp:lastPrinted>2018-03-09T06:14:47Z</cp:lastPrinted>
  <dcterms:created xsi:type="dcterms:W3CDTF">2018-01-08T09:31:53Z</dcterms:created>
  <dcterms:modified xsi:type="dcterms:W3CDTF">2018-03-09T06:14:51Z</dcterms:modified>
</cp:coreProperties>
</file>