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r\Music\Desktop\"/>
    </mc:Choice>
  </mc:AlternateContent>
  <bookViews>
    <workbookView xWindow="0" yWindow="0" windowWidth="26205" windowHeight="10395"/>
  </bookViews>
  <sheets>
    <sheet name="Ακατακύρωτα" sheetId="1" r:id="rId1"/>
  </sheets>
  <calcPr calcId="162913"/>
</workbook>
</file>

<file path=xl/calcChain.xml><?xml version="1.0" encoding="utf-8"?>
<calcChain xmlns="http://schemas.openxmlformats.org/spreadsheetml/2006/main">
  <c r="H60" i="1" l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3" i="1"/>
  <c r="I60" i="1" l="1"/>
  <c r="J3" i="1"/>
  <c r="J60" i="1" s="1"/>
</calcChain>
</file>

<file path=xl/sharedStrings.xml><?xml version="1.0" encoding="utf-8"?>
<sst xmlns="http://schemas.openxmlformats.org/spreadsheetml/2006/main" count="297" uniqueCount="188">
  <si>
    <t>Αριθμός:</t>
  </si>
  <si>
    <t>Κωδικός</t>
  </si>
  <si>
    <t>Ονομασία</t>
  </si>
  <si>
    <t>Περιγραφή</t>
  </si>
  <si>
    <t>Εγγύηση</t>
  </si>
  <si>
    <t>Μονάδα Μέτρησης</t>
  </si>
  <si>
    <t>Αξία μονάδας χωρίς ΦΠΑ</t>
  </si>
  <si>
    <t>ΦΠΑ</t>
  </si>
  <si>
    <t>Ποσότητα</t>
  </si>
  <si>
    <t>ΑΝΑΠΤ.010</t>
  </si>
  <si>
    <t>Argon NEO 5 BRED Case for Raspberry Pi 5</t>
  </si>
  <si>
    <t>ΧΩΡΙΣ ΕΓΓΥΗΣΗ</t>
  </si>
  <si>
    <t>τμχ.</t>
  </si>
  <si>
    <t>ΑΝΑΠΤ.018</t>
  </si>
  <si>
    <t>Power Supply USB-C PD 27W (για χρήση με Raspberry Pi 5)</t>
  </si>
  <si>
    <t>Power Supply USB-C PD 27W Output: 5A@5.1V, 3A@9V, 2.25A@12V, 1.8A@15V (για χρήση με Raspberry Pi 5)</t>
  </si>
  <si>
    <t>ΑΝΑΠΤ.023</t>
  </si>
  <si>
    <t>Raspberry Pi AI Camera</t>
  </si>
  <si>
    <t>Raspberry Pi AI Camera (12 megapixel image sensor, on-board inferencing acceleration)</t>
  </si>
  <si>
    <t>ΑΝΑΠΤ.029</t>
  </si>
  <si>
    <t>Raspberry Pi Monitor</t>
  </si>
  <si>
    <t>Raspberry Pi Monitor (15.6" FHD IPS HDMI, integrated audio)</t>
  </si>
  <si>
    <t>ΑΝΑΠΤ.034</t>
  </si>
  <si>
    <t>Καλώδιο 2m από Micro-HDMI σε Standard HDMI (type A)</t>
  </si>
  <si>
    <t>2m Official καλώδιο για το Raspberry Pi 4 από Micro-HDMI to Standard HDMI (type A)</t>
  </si>
  <si>
    <t>ΑΝΑΠΤ.035</t>
  </si>
  <si>
    <t>Καλώδιο USB2.0 A-&gt;Mini USB</t>
  </si>
  <si>
    <t>ΑΝΑΠΤ.036</t>
  </si>
  <si>
    <t>Κάρτα STM32F407G-DISC1</t>
  </si>
  <si>
    <t>Αναπτυξιακή κάρτα της STMicroelectronics</t>
  </si>
  <si>
    <t>ΑΝΑΠΤ.038</t>
  </si>
  <si>
    <t>Προσαρμογέας ή καλώδιο από micro-HDMI σε VGA</t>
  </si>
  <si>
    <t>-</t>
  </si>
  <si>
    <t>ΑΝΑΠΤ.040</t>
  </si>
  <si>
    <t>IoT:bit expansion board</t>
  </si>
  <si>
    <t>IOT:bit is an expansion board based on IoT. It uses ESP8266 as WIFI board</t>
  </si>
  <si>
    <t>ΑΝΑΠΤ.041</t>
  </si>
  <si>
    <t>Micro:bit Motor:bit</t>
  </si>
  <si>
    <t>Motor:bit is a motor driving board based on micro:bit. It has integrated a TB6612 motor driving chip, which is used to drive two motors with a maximum 1.2A DC single channel current.</t>
  </si>
  <si>
    <t>ΑΝΑΠΤ.042</t>
  </si>
  <si>
    <t>Micro:bit v2 Board</t>
  </si>
  <si>
    <t>Powerful palm-sized, programmable computer</t>
  </si>
  <si>
    <t>ΑΝΑΠΤ.043</t>
  </si>
  <si>
    <t>Octopus:bit (Breakout Board For micro:bit)</t>
  </si>
  <si>
    <t>Micro:bit breakout board is a kind of breakout board for micro:bit. It can lead out GPIO port, serial port, IIC port, and SPI port on the micro:bit board.</t>
  </si>
  <si>
    <t>ΑΝΑΠΤ.044</t>
  </si>
  <si>
    <t>Sensor:bit (IO Extension Board For micro:bit)</t>
  </si>
  <si>
    <t>Sensor:bit is a breakout board based on micro:bit. It has extended all available IO ports on micro:bit, and led out them in the form of GVS.</t>
  </si>
  <si>
    <t>ΑΝΑΠΤ.045</t>
  </si>
  <si>
    <t>Relay</t>
  </si>
  <si>
    <t>Gravity Magnetic Latching Relay for ESP32/Arduino/Raspberry Pi</t>
  </si>
  <si>
    <t>ΗΛΕΚΤΡΟΛ.028</t>
  </si>
  <si>
    <t>Ψηφιακή Αμπεροτσιμπίδα</t>
  </si>
  <si>
    <t>Τύπου Uni-T UT-201, ελάχιστες δυνατότητες μέτρησης:  AC Current (A)	2A/20A/200A/400A	±(1%+9)_x000D_
AC Voltage (V)	2V/20V/200V/600V	±(1.2%+5)_x000D_
DC Voltage (V)	200mV/2V/20V/200V/600V	±(0.8%+1)_x000D_
Resistance (Ω)	200Ω/2kΩ/20kΩ/200kΩ/2MΩ/20MΩ	±(1%+2)</t>
  </si>
  <si>
    <t>ΗΛΕΚΤΡΟΛ.032</t>
  </si>
  <si>
    <t>KNIPEX MultiCrimp- Κωδικός 97 33 02</t>
  </si>
  <si>
    <t>Πένσα πτύχωσης με αντικαταστάσιμο γεμιστήρα MultiCrimp, πέντε υποδοχές πτύχωσης.
Κατασκευή: Όλα τα εξαρτήματα εργασίας είναι κατασκευασμένα από ηλεκτρικό χάλυβα ειδικής ποιότητας χρωμίου-βαναδίου, σκληρυμένο με λάδι και μετριασμένο. Κεφάλι οξειδωμένο. Λαβή από πλαστικό πολλαπλών συστατικών για λειτουργία με ένα ή με δύο χέρια</t>
  </si>
  <si>
    <t>ΕΦ'ΟΡΟΥ ΖΩΗΣ ΜΕΤΑ ΑΠΟ ΕΠΙΘΕΩΡΗΣΗ</t>
  </si>
  <si>
    <t>ΗΛΕΚΤΡΟΝ.002</t>
  </si>
  <si>
    <t>IHW30N160R5</t>
  </si>
  <si>
    <t>IGBT 1600V/30A</t>
  </si>
  <si>
    <t>ΗΛΕΚΤΡΟΝ.012</t>
  </si>
  <si>
    <t>Quad 2-Input Positive-NAND gates SN74HC00NSR, SOIC-14</t>
  </si>
  <si>
    <t>Quad 2-Input Positive-NAND gates SN74HC00NSR, fanout 10 LSTTL loads, τροφοδοσία 2V έως 6V, συσκευασία SOIC-14</t>
  </si>
  <si>
    <t>ΗΛΕΚΤΡΟΝ.014</t>
  </si>
  <si>
    <t>SIHG17N80AE-GE3</t>
  </si>
  <si>
    <t>MOSFET 800V/15A</t>
  </si>
  <si>
    <t>ΗΛΕΚΤΡΟΝ.037</t>
  </si>
  <si>
    <t>ΟΛΟΚΛΗΡΩΜΕΝΟ ΚΥΚΛΩΜΑ7474, DIP PACKAGE</t>
  </si>
  <si>
    <t>74LS74</t>
  </si>
  <si>
    <t>συσκευασία 10 τμχ.</t>
  </si>
  <si>
    <t>ΗΛΕΚΤΡΟΝ.038</t>
  </si>
  <si>
    <t>ΟΛΟΚΛΗΡΩΜΕΝΟ ΚΥΚΛΩΜΑ7486, DIP PACKAGE</t>
  </si>
  <si>
    <t>74LS86</t>
  </si>
  <si>
    <t>ΗΛΕΚΤΡΟΝ.083</t>
  </si>
  <si>
    <t>LPKF End mill Φραίζα 0,8mm  36mm 115839</t>
  </si>
  <si>
    <t>End Mill 0.8mm Part no. 115839</t>
  </si>
  <si>
    <t>ΗΛΕΚΤΡΟΝ.084</t>
  </si>
  <si>
    <t>LPKF End mill Φραίζα 3mm, 36mm    129101</t>
  </si>
  <si>
    <t>End Mill 3mm Part no. 129101</t>
  </si>
  <si>
    <t>ΗΛΕΚΤΡΟΝ.089</t>
  </si>
  <si>
    <t>LPKF protection device shatterproof film, clear, 4mil   10029758</t>
  </si>
  <si>
    <t>LPKF 10029758</t>
  </si>
  <si>
    <t>ΗΛΕΚΤΡΟΝ.091</t>
  </si>
  <si>
    <t>LPKF Spiral drills 0,3mm Part no. 115847</t>
  </si>
  <si>
    <t>LPKF Τρυπάνια 0,3mm       115847</t>
  </si>
  <si>
    <t>ΗΛΕΚΤΡΟΝ.101</t>
  </si>
  <si>
    <t>LPKF Spiral drills 1.2mm Part no. 115857</t>
  </si>
  <si>
    <t>LPKF Τρυπάνια 1.2mm 115857</t>
  </si>
  <si>
    <t>ΗΛΕΚΤΡΟΝ.103</t>
  </si>
  <si>
    <t>LPKF Spiral drills 1mm Part no. 115855</t>
  </si>
  <si>
    <t>LPKF Τρυπάνια 1mm 115855</t>
  </si>
  <si>
    <t>ΗΛΕΚΤΡΟΝ.107</t>
  </si>
  <si>
    <t>LPKF κοπτικά εξαρτήματα 0,2-0,5   115835</t>
  </si>
  <si>
    <t>LPKF κοπτικά εξαρτήματα 0,2-0,5   115835 - Universal cutters Part no. 115835</t>
  </si>
  <si>
    <t>ΗΛΕΚΤΡΟΝ.110</t>
  </si>
  <si>
    <t>LPKF Σετ πλακετών 229mmx305mm, 35/35     SET-10-1000N</t>
  </si>
  <si>
    <t>Part no. SET-10-1117N China</t>
  </si>
  <si>
    <t>σετ 10 τμχ.</t>
  </si>
  <si>
    <t>ΗΛΕΚΤΡΟΝ.116</t>
  </si>
  <si>
    <t>SG3525AP</t>
  </si>
  <si>
    <t>PWM Regulator, Voltage Mode, 8V to 35V, 100Hz to 400kHz, 0 to 49% Duty Cycle, PDIP-16  Package NSOIC</t>
  </si>
  <si>
    <t>ΗΛΕΚΤΡΟΝ.132</t>
  </si>
  <si>
    <t>ΠΥΚΝΩΤΗΣ 2200uF/200V με βίδες, 85 βαθμών, Farnell 4062630</t>
  </si>
  <si>
    <t>Electrolytic Capacitor, 2200 µF, 200 V, Screw, 85°C, Farnell 4062630</t>
  </si>
  <si>
    <t>ΗΛΕΚΤΡΟΝ.133</t>
  </si>
  <si>
    <t>ΠΥΚΝΩΤΗΣ 4700uF/100V με βίδες 85 βαθμών Farnell 2835134</t>
  </si>
  <si>
    <t>Electrolytic Capacitor, 4700 µF, 100 V,  screw, 85°C, Farnell 2835134</t>
  </si>
  <si>
    <t>ΗΛΕΚΤΡΟΝ.134</t>
  </si>
  <si>
    <t>ΠΥΚΝΩΤΗΣ 4700uF/200V με βίδες 85 βαθμών Farnell 776970</t>
  </si>
  <si>
    <t>Electrolytic Capacitor, 4700 µF, 200 V, Screw,  85°C, Farnell 776970</t>
  </si>
  <si>
    <t>ΗΛΕΚΤΡΟΝ.144</t>
  </si>
  <si>
    <t>Τρανσίστορ IGBT FGH60N60</t>
  </si>
  <si>
    <t>FGH60N60</t>
  </si>
  <si>
    <t>ΗΛΕΚΤΡΟΝ.150</t>
  </si>
  <si>
    <t>BATTERY 18650</t>
  </si>
  <si>
    <t>Battery Lithium 18650 3.6V 3200mAh</t>
  </si>
  <si>
    <t>ΗΛΕΚΤΡΟΝ.151</t>
  </si>
  <si>
    <t>UPS HAT</t>
  </si>
  <si>
    <t>Waveshare UPS HAT</t>
  </si>
  <si>
    <t>ΗΛΕΚΤΡΟΝ.152</t>
  </si>
  <si>
    <t>4G+GNSS hat</t>
  </si>
  <si>
    <t>Waveshare 4G GSM/GPRS/GNSS HAT - LTE CAT4</t>
  </si>
  <si>
    <t>ΗΛΕΚΤΡΟΝ.153</t>
  </si>
  <si>
    <t>Sense HAT</t>
  </si>
  <si>
    <t>Waveshare Sense HAT (B)</t>
  </si>
  <si>
    <t>ΜΗΧΑΝΟΛ.002</t>
  </si>
  <si>
    <t>316/316L SEAMLESS TUBING, 1/4"OD X 0.035" WT supplied in coils of 6 meter</t>
  </si>
  <si>
    <t>SS-T4-S-035-6ME</t>
  </si>
  <si>
    <t>μέτρο</t>
  </si>
  <si>
    <t>ΜΗΧΑΝΟΛ.003</t>
  </si>
  <si>
    <t>316/316L SEAMLESS TUBING, 1/8"OD X 0.028" WT supplied in coils of 6 meter</t>
  </si>
  <si>
    <t>SS-T2-S-028-6ME</t>
  </si>
  <si>
    <t>ΜΗΧΑΝΟΛ.008</t>
  </si>
  <si>
    <t>Aka-Resin Liquid Epoxy, 1 l</t>
  </si>
  <si>
    <t>Εποξειδική ρητίνη αργής πήξεως, δύο συστατικών κατάλληλη για ψυχρό εγκιβωτισμό δειγμάτων (1 λίτρο ρητίνης)</t>
  </si>
  <si>
    <t>ΜΗΧΑΝΟΛ.018</t>
  </si>
  <si>
    <t>Nut and Ferrule Set (1 Nut/1 Front Ferrule/1 Back Ferrule) for 1/4 in. Tube Fitting, Please order in multiples of five</t>
  </si>
  <si>
    <t>SS-400-NFSET (swagelok)</t>
  </si>
  <si>
    <t>ΜΗΧΑΝΟΛ.019</t>
  </si>
  <si>
    <t>Nut and Ferrule Set (1 Nut/1 Front Ferrule/1 Back Ferrule) for 1/8 in. Tube Fitting, Please order in multiples of five</t>
  </si>
  <si>
    <t>SS-200-NFSET (swagelok)</t>
  </si>
  <si>
    <t>ΜΗΧΑΝΟΛ.031</t>
  </si>
  <si>
    <t>plug valve in/out 1/8"</t>
  </si>
  <si>
    <t>SS-2P4T (swagelok)</t>
  </si>
  <si>
    <t>ΜΗΧΑΝΟΛ.032</t>
  </si>
  <si>
    <t>PTFE Nut and Ferrule Set (1 Nut/1 Front Ferrule/1 Back Ferrule) for 1/4 in. Tube Fitting, Please order in multiples of five</t>
  </si>
  <si>
    <t>Τ-400-SET (swagelok)</t>
  </si>
  <si>
    <t>ΜΗΧΑΝΟΛ.033</t>
  </si>
  <si>
    <t>PTFE Nut and Ferrule Set (1 Nut/1 Front Ferrule/1 Back Ferrule) for 1/8 in. Tube Fitting (Please order in multiples of five)</t>
  </si>
  <si>
    <t>Τ-200-SET (swagelok)</t>
  </si>
  <si>
    <t>ΜΗΧΑΝΟΛ.034</t>
  </si>
  <si>
    <t>Silicon Oil for baths</t>
  </si>
  <si>
    <t>1L</t>
  </si>
  <si>
    <t>ΜΗΧΑΝΟΛ.035</t>
  </si>
  <si>
    <t>Snoop  Liquid Leak Detector, 1gal (multiple 4pcs)</t>
  </si>
  <si>
    <t>MS-SNOOP-GAL</t>
  </si>
  <si>
    <t>ΜΗΧΑΝΟΛ.042</t>
  </si>
  <si>
    <t>tube bender OD 1/4"-3/4" bend radius</t>
  </si>
  <si>
    <t>MS-HTB-4</t>
  </si>
  <si>
    <t>ΜΗΧΑΝΟΛ.043</t>
  </si>
  <si>
    <t>tube cutter 3/16"-1"OD</t>
  </si>
  <si>
    <t>MS-TC-308</t>
  </si>
  <si>
    <t>ΜΗΧΑΝΟΛ.044</t>
  </si>
  <si>
    <t>tube deburring tool</t>
  </si>
  <si>
    <t>MS-TDT-24</t>
  </si>
  <si>
    <t>ΜΗΧΑΝΟΛ.045</t>
  </si>
  <si>
    <t>Tube Fitting, reducing unit 1/8"-1/4"</t>
  </si>
  <si>
    <t>SS-400-6-2 (swagelok)</t>
  </si>
  <si>
    <t>ΜΗΧΑΝΟΛ.046</t>
  </si>
  <si>
    <t>Tube Fitting, Union, 1/8" Tube OD</t>
  </si>
  <si>
    <t>SS-200-6 (swagelok)</t>
  </si>
  <si>
    <t>ΜΗΧΑΝΟΛ.051</t>
  </si>
  <si>
    <t>WELLER WP3EU Κολλητήρι αερίου θερμού αέρα φλόγα</t>
  </si>
  <si>
    <t>Κολλητήρι αερίου, τριπλής λειτουργίας (κολλητήρι, θερμού αέρα, φλόγα),_x000D_
θερμοκρασία από 450 έως 1300o C, αυτονομία 30 λεπτά,_x000D_
Η κασετίνα περιλαμβάνει 3 μύτες κόλλησης (κωνική 1,0 mm και 2,4 mm,_x000D_
σμίλη 2,4 mm), μύτη κοπής, θερμού αέρα, κόλληση ψ 1,0 mm, 15 g, σφουγγάρι καθαρισμού</t>
  </si>
  <si>
    <t>≥1 ΧΡΟΝΙΑ ΕΓΓΥΗΣΗΣ</t>
  </si>
  <si>
    <t>ΜΗΧΑΝΟΛ.108</t>
  </si>
  <si>
    <t>Πρόσθετο για το νερό ψύξης σε σύστημα κοπής με ανακυκλοφορία για προστασία του υλικού από την διάβρωση.</t>
  </si>
  <si>
    <t>Κατάλληλο για χρήση με τα μηχανήματα Minitom, Secotom και Accutom της εταιρίας Struers</t>
  </si>
  <si>
    <t>ΜΗΧΑΝΟΛ.146</t>
  </si>
  <si>
    <t>RFSoC 4x2</t>
  </si>
  <si>
    <t>An RFSoC 4x2 board  complete, ready-to-use system built around AMD’s ZYNQ Ultrascale+ RFSoC ZU48DR device. Featuring four 5 GSPS ADCs with 6 GHz RF input bandwidth and two 14-bit, 9.85 GSPS DACs.</t>
  </si>
  <si>
    <t>ΜΗΧΑΝΟΛ.147</t>
  </si>
  <si>
    <t>Ενδεικτικό είδος: Kraft &amp; Dele Σετ</t>
  </si>
  <si>
    <t>Σετ 246 Τρυπάνια HSS για Δομικά Υλικά, Μέταλλο και Ξύλο</t>
  </si>
  <si>
    <t>Συνολική αξία χωρίς ΦΠΑ</t>
  </si>
  <si>
    <t>Συνολίκη αξία με ΦΠΑ</t>
  </si>
  <si>
    <t>Προσφερομενη τιμη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</si>
</sst>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58" workbookViewId="0">
      <selection activeCell="N9" sqref="N9"/>
    </sheetView>
  </sheetViews>
  <sheetFormatPr defaultRowHeight="15" x14ac:dyDescent="0.25"/>
  <cols>
    <col min="1" max="1" width="10.140625" customWidth="1"/>
    <col min="2" max="2" width="30" customWidth="1"/>
    <col min="3" max="3" width="35.42578125" customWidth="1"/>
    <col min="4" max="4" width="10.85546875" customWidth="1"/>
    <col min="5" max="5" width="7.5703125" customWidth="1"/>
    <col min="6" max="6" width="10.85546875" hidden="1" customWidth="1"/>
    <col min="7" max="7" width="7.28515625" hidden="1" customWidth="1"/>
    <col min="8" max="8" width="4.42578125" customWidth="1"/>
    <col min="9" max="9" width="9.7109375" hidden="1" customWidth="1"/>
    <col min="10" max="11" width="10.85546875" customWidth="1"/>
  </cols>
  <sheetData>
    <row r="1" spans="1:11" s="3" customFormat="1" ht="12.75" x14ac:dyDescent="0.25">
      <c r="A1" s="1" t="s">
        <v>0</v>
      </c>
      <c r="B1" s="2">
        <v>57</v>
      </c>
      <c r="D1" s="4"/>
      <c r="E1" s="4"/>
      <c r="F1" s="5"/>
      <c r="G1" s="6"/>
      <c r="H1" s="4"/>
      <c r="I1" s="5"/>
      <c r="J1" s="5"/>
    </row>
    <row r="2" spans="1:11" s="3" customFormat="1" ht="51" x14ac:dyDescent="0.25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7" t="s">
        <v>8</v>
      </c>
      <c r="I2" s="9" t="s">
        <v>185</v>
      </c>
      <c r="J2" s="9" t="s">
        <v>186</v>
      </c>
      <c r="K2" s="20" t="s">
        <v>187</v>
      </c>
    </row>
    <row r="3" spans="1:11" s="15" customFormat="1" ht="25.5" x14ac:dyDescent="0.25">
      <c r="A3" s="11" t="s">
        <v>9</v>
      </c>
      <c r="B3" s="12" t="s">
        <v>10</v>
      </c>
      <c r="C3" s="12" t="s">
        <v>10</v>
      </c>
      <c r="D3" s="11" t="s">
        <v>11</v>
      </c>
      <c r="E3" s="11" t="s">
        <v>12</v>
      </c>
      <c r="F3" s="13">
        <v>23.5</v>
      </c>
      <c r="G3" s="14">
        <v>0.24</v>
      </c>
      <c r="H3" s="11">
        <v>1</v>
      </c>
      <c r="I3" s="13">
        <f t="shared" ref="I3:I34" si="0">F3*H3</f>
        <v>23.5</v>
      </c>
      <c r="J3" s="13">
        <f t="shared" ref="J3:J34" si="1">I3*(1+G3)</f>
        <v>29.14</v>
      </c>
      <c r="K3" s="21"/>
    </row>
    <row r="4" spans="1:11" s="15" customFormat="1" ht="38.25" x14ac:dyDescent="0.25">
      <c r="A4" s="11" t="s">
        <v>13</v>
      </c>
      <c r="B4" s="12" t="s">
        <v>14</v>
      </c>
      <c r="C4" s="12" t="s">
        <v>15</v>
      </c>
      <c r="D4" s="11" t="s">
        <v>11</v>
      </c>
      <c r="E4" s="11" t="s">
        <v>12</v>
      </c>
      <c r="F4" s="13">
        <v>13.5</v>
      </c>
      <c r="G4" s="14">
        <v>0.24</v>
      </c>
      <c r="H4" s="11">
        <v>1</v>
      </c>
      <c r="I4" s="13">
        <f t="shared" si="0"/>
        <v>13.5</v>
      </c>
      <c r="J4" s="13">
        <f t="shared" si="1"/>
        <v>16.739999999999998</v>
      </c>
      <c r="K4" s="21"/>
    </row>
    <row r="5" spans="1:11" s="15" customFormat="1" ht="38.25" x14ac:dyDescent="0.25">
      <c r="A5" s="11" t="s">
        <v>16</v>
      </c>
      <c r="B5" s="12" t="s">
        <v>17</v>
      </c>
      <c r="C5" s="12" t="s">
        <v>18</v>
      </c>
      <c r="D5" s="11" t="s">
        <v>11</v>
      </c>
      <c r="E5" s="11" t="s">
        <v>12</v>
      </c>
      <c r="F5" s="13">
        <v>72</v>
      </c>
      <c r="G5" s="14">
        <v>0.24</v>
      </c>
      <c r="H5" s="11">
        <v>5</v>
      </c>
      <c r="I5" s="13">
        <f t="shared" si="0"/>
        <v>360</v>
      </c>
      <c r="J5" s="13">
        <f t="shared" si="1"/>
        <v>446.4</v>
      </c>
      <c r="K5" s="21"/>
    </row>
    <row r="6" spans="1:11" s="15" customFormat="1" ht="25.5" x14ac:dyDescent="0.25">
      <c r="A6" s="11" t="s">
        <v>19</v>
      </c>
      <c r="B6" s="12" t="s">
        <v>20</v>
      </c>
      <c r="C6" s="12" t="s">
        <v>21</v>
      </c>
      <c r="D6" s="11" t="s">
        <v>11</v>
      </c>
      <c r="E6" s="11" t="s">
        <v>12</v>
      </c>
      <c r="F6" s="13">
        <v>110</v>
      </c>
      <c r="G6" s="14">
        <v>0.24</v>
      </c>
      <c r="H6" s="11">
        <v>1</v>
      </c>
      <c r="I6" s="13">
        <f t="shared" si="0"/>
        <v>110</v>
      </c>
      <c r="J6" s="13">
        <f t="shared" si="1"/>
        <v>136.4</v>
      </c>
      <c r="K6" s="21"/>
    </row>
    <row r="7" spans="1:11" s="15" customFormat="1" ht="38.25" x14ac:dyDescent="0.25">
      <c r="A7" s="11" t="s">
        <v>22</v>
      </c>
      <c r="B7" s="12" t="s">
        <v>23</v>
      </c>
      <c r="C7" s="12" t="s">
        <v>24</v>
      </c>
      <c r="D7" s="11" t="s">
        <v>11</v>
      </c>
      <c r="E7" s="11" t="s">
        <v>12</v>
      </c>
      <c r="F7" s="13">
        <v>5.5</v>
      </c>
      <c r="G7" s="14">
        <v>0.24</v>
      </c>
      <c r="H7" s="11">
        <v>7</v>
      </c>
      <c r="I7" s="13">
        <f t="shared" si="0"/>
        <v>38.5</v>
      </c>
      <c r="J7" s="13">
        <f t="shared" si="1"/>
        <v>47.74</v>
      </c>
      <c r="K7" s="21"/>
    </row>
    <row r="8" spans="1:11" s="15" customFormat="1" ht="25.5" x14ac:dyDescent="0.25">
      <c r="A8" s="11" t="s">
        <v>25</v>
      </c>
      <c r="B8" s="12" t="s">
        <v>26</v>
      </c>
      <c r="C8" s="12" t="s">
        <v>26</v>
      </c>
      <c r="D8" s="11" t="s">
        <v>11</v>
      </c>
      <c r="E8" s="11" t="s">
        <v>12</v>
      </c>
      <c r="F8" s="13">
        <v>1.8</v>
      </c>
      <c r="G8" s="14">
        <v>0.24</v>
      </c>
      <c r="H8" s="11">
        <v>15</v>
      </c>
      <c r="I8" s="13">
        <f t="shared" si="0"/>
        <v>27</v>
      </c>
      <c r="J8" s="13">
        <f t="shared" si="1"/>
        <v>33.479999999999997</v>
      </c>
      <c r="K8" s="21"/>
    </row>
    <row r="9" spans="1:11" s="15" customFormat="1" ht="25.5" x14ac:dyDescent="0.25">
      <c r="A9" s="11" t="s">
        <v>27</v>
      </c>
      <c r="B9" s="12" t="s">
        <v>28</v>
      </c>
      <c r="C9" s="12" t="s">
        <v>29</v>
      </c>
      <c r="D9" s="11" t="s">
        <v>11</v>
      </c>
      <c r="E9" s="11" t="s">
        <v>12</v>
      </c>
      <c r="F9" s="13">
        <v>20</v>
      </c>
      <c r="G9" s="14">
        <v>0.24</v>
      </c>
      <c r="H9" s="11">
        <v>10</v>
      </c>
      <c r="I9" s="13">
        <f t="shared" si="0"/>
        <v>200</v>
      </c>
      <c r="J9" s="13">
        <f t="shared" si="1"/>
        <v>248</v>
      </c>
      <c r="K9" s="21"/>
    </row>
    <row r="10" spans="1:11" s="15" customFormat="1" ht="25.5" x14ac:dyDescent="0.25">
      <c r="A10" s="11" t="s">
        <v>30</v>
      </c>
      <c r="B10" s="12" t="s">
        <v>31</v>
      </c>
      <c r="C10" s="12" t="s">
        <v>32</v>
      </c>
      <c r="D10" s="11" t="s">
        <v>11</v>
      </c>
      <c r="E10" s="11" t="s">
        <v>12</v>
      </c>
      <c r="F10" s="13">
        <v>7.2</v>
      </c>
      <c r="G10" s="14">
        <v>0.24</v>
      </c>
      <c r="H10" s="11">
        <v>2</v>
      </c>
      <c r="I10" s="13">
        <f t="shared" si="0"/>
        <v>14.4</v>
      </c>
      <c r="J10" s="13">
        <f t="shared" si="1"/>
        <v>17.856000000000002</v>
      </c>
      <c r="K10" s="21"/>
    </row>
    <row r="11" spans="1:11" s="15" customFormat="1" ht="25.5" x14ac:dyDescent="0.25">
      <c r="A11" s="11" t="s">
        <v>33</v>
      </c>
      <c r="B11" s="12" t="s">
        <v>34</v>
      </c>
      <c r="C11" s="12" t="s">
        <v>35</v>
      </c>
      <c r="D11" s="11" t="s">
        <v>11</v>
      </c>
      <c r="E11" s="11" t="s">
        <v>12</v>
      </c>
      <c r="F11" s="13">
        <v>22</v>
      </c>
      <c r="G11" s="14">
        <v>0.24</v>
      </c>
      <c r="H11" s="11">
        <v>10</v>
      </c>
      <c r="I11" s="13">
        <f t="shared" si="0"/>
        <v>220</v>
      </c>
      <c r="J11" s="13">
        <f t="shared" si="1"/>
        <v>272.8</v>
      </c>
      <c r="K11" s="21"/>
    </row>
    <row r="12" spans="1:11" s="15" customFormat="1" ht="63.75" x14ac:dyDescent="0.25">
      <c r="A12" s="11" t="s">
        <v>36</v>
      </c>
      <c r="B12" s="12" t="s">
        <v>37</v>
      </c>
      <c r="C12" s="12" t="s">
        <v>38</v>
      </c>
      <c r="D12" s="11" t="s">
        <v>11</v>
      </c>
      <c r="E12" s="11" t="s">
        <v>12</v>
      </c>
      <c r="F12" s="13">
        <v>15</v>
      </c>
      <c r="G12" s="14">
        <v>0.24</v>
      </c>
      <c r="H12" s="11">
        <v>5</v>
      </c>
      <c r="I12" s="13">
        <f t="shared" si="0"/>
        <v>75</v>
      </c>
      <c r="J12" s="13">
        <f t="shared" si="1"/>
        <v>93</v>
      </c>
      <c r="K12" s="21"/>
    </row>
    <row r="13" spans="1:11" s="15" customFormat="1" ht="25.5" x14ac:dyDescent="0.25">
      <c r="A13" s="11" t="s">
        <v>39</v>
      </c>
      <c r="B13" s="12" t="s">
        <v>40</v>
      </c>
      <c r="C13" s="12" t="s">
        <v>41</v>
      </c>
      <c r="D13" s="11" t="s">
        <v>11</v>
      </c>
      <c r="E13" s="11" t="s">
        <v>12</v>
      </c>
      <c r="F13" s="13">
        <v>18</v>
      </c>
      <c r="G13" s="14">
        <v>0.24</v>
      </c>
      <c r="H13" s="11">
        <v>10</v>
      </c>
      <c r="I13" s="13">
        <f t="shared" si="0"/>
        <v>180</v>
      </c>
      <c r="J13" s="13">
        <f t="shared" si="1"/>
        <v>223.2</v>
      </c>
      <c r="K13" s="21"/>
    </row>
    <row r="14" spans="1:11" s="15" customFormat="1" ht="51" x14ac:dyDescent="0.25">
      <c r="A14" s="11" t="s">
        <v>42</v>
      </c>
      <c r="B14" s="12" t="s">
        <v>43</v>
      </c>
      <c r="C14" s="12" t="s">
        <v>44</v>
      </c>
      <c r="D14" s="11" t="s">
        <v>11</v>
      </c>
      <c r="E14" s="11" t="s">
        <v>12</v>
      </c>
      <c r="F14" s="13">
        <v>14</v>
      </c>
      <c r="G14" s="14">
        <v>0.24</v>
      </c>
      <c r="H14" s="11">
        <v>5</v>
      </c>
      <c r="I14" s="13">
        <f t="shared" si="0"/>
        <v>70</v>
      </c>
      <c r="J14" s="13">
        <f t="shared" si="1"/>
        <v>86.8</v>
      </c>
      <c r="K14" s="21"/>
    </row>
    <row r="15" spans="1:11" s="15" customFormat="1" ht="51" x14ac:dyDescent="0.25">
      <c r="A15" s="11" t="s">
        <v>45</v>
      </c>
      <c r="B15" s="12" t="s">
        <v>46</v>
      </c>
      <c r="C15" s="12" t="s">
        <v>47</v>
      </c>
      <c r="D15" s="11" t="s">
        <v>11</v>
      </c>
      <c r="E15" s="11" t="s">
        <v>12</v>
      </c>
      <c r="F15" s="13">
        <v>8</v>
      </c>
      <c r="G15" s="14">
        <v>0.24</v>
      </c>
      <c r="H15" s="11">
        <v>10</v>
      </c>
      <c r="I15" s="13">
        <f t="shared" si="0"/>
        <v>80</v>
      </c>
      <c r="J15" s="13">
        <f t="shared" si="1"/>
        <v>99.2</v>
      </c>
      <c r="K15" s="21"/>
    </row>
    <row r="16" spans="1:11" s="15" customFormat="1" ht="25.5" x14ac:dyDescent="0.25">
      <c r="A16" s="11" t="s">
        <v>48</v>
      </c>
      <c r="B16" s="12" t="s">
        <v>49</v>
      </c>
      <c r="C16" s="12" t="s">
        <v>50</v>
      </c>
      <c r="D16" s="11" t="s">
        <v>11</v>
      </c>
      <c r="E16" s="11" t="s">
        <v>12</v>
      </c>
      <c r="F16" s="13">
        <v>6.45</v>
      </c>
      <c r="G16" s="14">
        <v>0.24</v>
      </c>
      <c r="H16" s="11">
        <v>2</v>
      </c>
      <c r="I16" s="13">
        <f t="shared" si="0"/>
        <v>12.9</v>
      </c>
      <c r="J16" s="13">
        <f t="shared" si="1"/>
        <v>15.996</v>
      </c>
      <c r="K16" s="21"/>
    </row>
    <row r="17" spans="1:11" s="15" customFormat="1" ht="114.75" x14ac:dyDescent="0.25">
      <c r="A17" s="11" t="s">
        <v>51</v>
      </c>
      <c r="B17" s="12" t="s">
        <v>52</v>
      </c>
      <c r="C17" s="12" t="s">
        <v>53</v>
      </c>
      <c r="D17" s="11" t="s">
        <v>11</v>
      </c>
      <c r="E17" s="11" t="s">
        <v>12</v>
      </c>
      <c r="F17" s="13">
        <v>41</v>
      </c>
      <c r="G17" s="14">
        <v>0.24</v>
      </c>
      <c r="H17" s="11">
        <v>1</v>
      </c>
      <c r="I17" s="13">
        <f t="shared" si="0"/>
        <v>41</v>
      </c>
      <c r="J17" s="13">
        <f t="shared" si="1"/>
        <v>50.839999999999996</v>
      </c>
      <c r="K17" s="21"/>
    </row>
    <row r="18" spans="1:11" s="15" customFormat="1" ht="127.5" x14ac:dyDescent="0.25">
      <c r="A18" s="11" t="s">
        <v>54</v>
      </c>
      <c r="B18" s="12" t="s">
        <v>55</v>
      </c>
      <c r="C18" s="12" t="s">
        <v>56</v>
      </c>
      <c r="D18" s="11" t="s">
        <v>57</v>
      </c>
      <c r="E18" s="11" t="s">
        <v>12</v>
      </c>
      <c r="F18" s="13">
        <v>310</v>
      </c>
      <c r="G18" s="14">
        <v>0.24</v>
      </c>
      <c r="H18" s="11">
        <v>1</v>
      </c>
      <c r="I18" s="13">
        <f t="shared" si="0"/>
        <v>310</v>
      </c>
      <c r="J18" s="13">
        <f t="shared" si="1"/>
        <v>384.4</v>
      </c>
      <c r="K18" s="21"/>
    </row>
    <row r="19" spans="1:11" s="15" customFormat="1" ht="25.5" x14ac:dyDescent="0.25">
      <c r="A19" s="11" t="s">
        <v>58</v>
      </c>
      <c r="B19" s="12" t="s">
        <v>59</v>
      </c>
      <c r="C19" s="12" t="s">
        <v>60</v>
      </c>
      <c r="D19" s="11" t="s">
        <v>11</v>
      </c>
      <c r="E19" s="11" t="s">
        <v>12</v>
      </c>
      <c r="F19" s="13">
        <v>12</v>
      </c>
      <c r="G19" s="14">
        <v>0.24</v>
      </c>
      <c r="H19" s="11">
        <v>10</v>
      </c>
      <c r="I19" s="13">
        <f t="shared" si="0"/>
        <v>120</v>
      </c>
      <c r="J19" s="13">
        <f t="shared" si="1"/>
        <v>148.80000000000001</v>
      </c>
      <c r="K19" s="21"/>
    </row>
    <row r="20" spans="1:11" s="15" customFormat="1" ht="51" x14ac:dyDescent="0.25">
      <c r="A20" s="11" t="s">
        <v>61</v>
      </c>
      <c r="B20" s="12" t="s">
        <v>62</v>
      </c>
      <c r="C20" s="12" t="s">
        <v>63</v>
      </c>
      <c r="D20" s="11" t="s">
        <v>11</v>
      </c>
      <c r="E20" s="11" t="s">
        <v>12</v>
      </c>
      <c r="F20" s="13">
        <v>7.5</v>
      </c>
      <c r="G20" s="14">
        <v>0.24</v>
      </c>
      <c r="H20" s="11">
        <v>10</v>
      </c>
      <c r="I20" s="13">
        <f t="shared" si="0"/>
        <v>75</v>
      </c>
      <c r="J20" s="13">
        <f t="shared" si="1"/>
        <v>93</v>
      </c>
      <c r="K20" s="21"/>
    </row>
    <row r="21" spans="1:11" s="15" customFormat="1" ht="25.5" x14ac:dyDescent="0.25">
      <c r="A21" s="11" t="s">
        <v>64</v>
      </c>
      <c r="B21" s="12" t="s">
        <v>65</v>
      </c>
      <c r="C21" s="12" t="s">
        <v>66</v>
      </c>
      <c r="D21" s="11" t="s">
        <v>11</v>
      </c>
      <c r="E21" s="11" t="s">
        <v>12</v>
      </c>
      <c r="F21" s="13">
        <v>6</v>
      </c>
      <c r="G21" s="14">
        <v>0.24</v>
      </c>
      <c r="H21" s="11">
        <v>10</v>
      </c>
      <c r="I21" s="13">
        <f t="shared" si="0"/>
        <v>60</v>
      </c>
      <c r="J21" s="13">
        <f t="shared" si="1"/>
        <v>74.400000000000006</v>
      </c>
      <c r="K21" s="21"/>
    </row>
    <row r="22" spans="1:11" s="15" customFormat="1" ht="38.25" x14ac:dyDescent="0.25">
      <c r="A22" s="11" t="s">
        <v>67</v>
      </c>
      <c r="B22" s="12" t="s">
        <v>68</v>
      </c>
      <c r="C22" s="12" t="s">
        <v>69</v>
      </c>
      <c r="D22" s="11" t="s">
        <v>11</v>
      </c>
      <c r="E22" s="11" t="s">
        <v>70</v>
      </c>
      <c r="F22" s="13">
        <v>8</v>
      </c>
      <c r="G22" s="14">
        <v>0.24</v>
      </c>
      <c r="H22" s="11">
        <v>2</v>
      </c>
      <c r="I22" s="13">
        <f t="shared" si="0"/>
        <v>16</v>
      </c>
      <c r="J22" s="13">
        <f t="shared" si="1"/>
        <v>19.84</v>
      </c>
      <c r="K22" s="21"/>
    </row>
    <row r="23" spans="1:11" s="15" customFormat="1" ht="38.25" x14ac:dyDescent="0.25">
      <c r="A23" s="11" t="s">
        <v>71</v>
      </c>
      <c r="B23" s="12" t="s">
        <v>72</v>
      </c>
      <c r="C23" s="12" t="s">
        <v>73</v>
      </c>
      <c r="D23" s="11" t="s">
        <v>11</v>
      </c>
      <c r="E23" s="11" t="s">
        <v>70</v>
      </c>
      <c r="F23" s="13">
        <v>9</v>
      </c>
      <c r="G23" s="14">
        <v>0.24</v>
      </c>
      <c r="H23" s="11">
        <v>2</v>
      </c>
      <c r="I23" s="13">
        <f t="shared" si="0"/>
        <v>18</v>
      </c>
      <c r="J23" s="13">
        <f t="shared" si="1"/>
        <v>22.32</v>
      </c>
      <c r="K23" s="21"/>
    </row>
    <row r="24" spans="1:11" s="15" customFormat="1" ht="25.5" x14ac:dyDescent="0.25">
      <c r="A24" s="11" t="s">
        <v>74</v>
      </c>
      <c r="B24" s="12" t="s">
        <v>75</v>
      </c>
      <c r="C24" s="12" t="s">
        <v>76</v>
      </c>
      <c r="D24" s="11" t="s">
        <v>11</v>
      </c>
      <c r="E24" s="11" t="s">
        <v>12</v>
      </c>
      <c r="F24" s="13">
        <v>21</v>
      </c>
      <c r="G24" s="14">
        <v>0.24</v>
      </c>
      <c r="H24" s="11">
        <v>7</v>
      </c>
      <c r="I24" s="13">
        <f t="shared" si="0"/>
        <v>147</v>
      </c>
      <c r="J24" s="13">
        <f t="shared" si="1"/>
        <v>182.28</v>
      </c>
      <c r="K24" s="21"/>
    </row>
    <row r="25" spans="1:11" s="15" customFormat="1" ht="25.5" x14ac:dyDescent="0.25">
      <c r="A25" s="11" t="s">
        <v>77</v>
      </c>
      <c r="B25" s="12" t="s">
        <v>78</v>
      </c>
      <c r="C25" s="12" t="s">
        <v>79</v>
      </c>
      <c r="D25" s="11" t="s">
        <v>11</v>
      </c>
      <c r="E25" s="11" t="s">
        <v>12</v>
      </c>
      <c r="F25" s="13">
        <v>21</v>
      </c>
      <c r="G25" s="14">
        <v>0.24</v>
      </c>
      <c r="H25" s="11">
        <v>10</v>
      </c>
      <c r="I25" s="13">
        <f t="shared" si="0"/>
        <v>210</v>
      </c>
      <c r="J25" s="13">
        <f t="shared" si="1"/>
        <v>260.39999999999998</v>
      </c>
      <c r="K25" s="21"/>
    </row>
    <row r="26" spans="1:11" s="15" customFormat="1" ht="25.5" x14ac:dyDescent="0.25">
      <c r="A26" s="11" t="s">
        <v>80</v>
      </c>
      <c r="B26" s="12" t="s">
        <v>81</v>
      </c>
      <c r="C26" s="12" t="s">
        <v>82</v>
      </c>
      <c r="D26" s="11" t="s">
        <v>11</v>
      </c>
      <c r="E26" s="11" t="s">
        <v>12</v>
      </c>
      <c r="F26" s="13">
        <v>2.42</v>
      </c>
      <c r="G26" s="14">
        <v>0.24</v>
      </c>
      <c r="H26" s="11">
        <v>2</v>
      </c>
      <c r="I26" s="13">
        <f t="shared" si="0"/>
        <v>4.84</v>
      </c>
      <c r="J26" s="13">
        <f t="shared" si="1"/>
        <v>6.0015999999999998</v>
      </c>
      <c r="K26" s="21"/>
    </row>
    <row r="27" spans="1:11" s="15" customFormat="1" ht="25.5" x14ac:dyDescent="0.25">
      <c r="A27" s="11" t="s">
        <v>83</v>
      </c>
      <c r="B27" s="12" t="s">
        <v>84</v>
      </c>
      <c r="C27" s="12" t="s">
        <v>85</v>
      </c>
      <c r="D27" s="11" t="s">
        <v>11</v>
      </c>
      <c r="E27" s="11" t="s">
        <v>12</v>
      </c>
      <c r="F27" s="13">
        <v>5</v>
      </c>
      <c r="G27" s="14">
        <v>0.24</v>
      </c>
      <c r="H27" s="11">
        <v>10</v>
      </c>
      <c r="I27" s="13">
        <f t="shared" si="0"/>
        <v>50</v>
      </c>
      <c r="J27" s="13">
        <f t="shared" si="1"/>
        <v>62</v>
      </c>
      <c r="K27" s="21"/>
    </row>
    <row r="28" spans="1:11" s="15" customFormat="1" ht="25.5" x14ac:dyDescent="0.25">
      <c r="A28" s="11" t="s">
        <v>86</v>
      </c>
      <c r="B28" s="12" t="s">
        <v>87</v>
      </c>
      <c r="C28" s="12" t="s">
        <v>88</v>
      </c>
      <c r="D28" s="11" t="s">
        <v>11</v>
      </c>
      <c r="E28" s="11" t="s">
        <v>12</v>
      </c>
      <c r="F28" s="13">
        <v>5</v>
      </c>
      <c r="G28" s="14">
        <v>0.24</v>
      </c>
      <c r="H28" s="11">
        <v>10</v>
      </c>
      <c r="I28" s="13">
        <f t="shared" si="0"/>
        <v>50</v>
      </c>
      <c r="J28" s="13">
        <f t="shared" si="1"/>
        <v>62</v>
      </c>
      <c r="K28" s="21"/>
    </row>
    <row r="29" spans="1:11" s="15" customFormat="1" ht="25.5" x14ac:dyDescent="0.25">
      <c r="A29" s="11" t="s">
        <v>89</v>
      </c>
      <c r="B29" s="12" t="s">
        <v>90</v>
      </c>
      <c r="C29" s="12" t="s">
        <v>91</v>
      </c>
      <c r="D29" s="11" t="s">
        <v>11</v>
      </c>
      <c r="E29" s="11" t="s">
        <v>12</v>
      </c>
      <c r="F29" s="13">
        <v>5</v>
      </c>
      <c r="G29" s="14">
        <v>0.24</v>
      </c>
      <c r="H29" s="11">
        <v>10</v>
      </c>
      <c r="I29" s="13">
        <f t="shared" si="0"/>
        <v>50</v>
      </c>
      <c r="J29" s="13">
        <f t="shared" si="1"/>
        <v>62</v>
      </c>
      <c r="K29" s="21"/>
    </row>
    <row r="30" spans="1:11" s="15" customFormat="1" ht="25.5" x14ac:dyDescent="0.25">
      <c r="A30" s="11" t="s">
        <v>92</v>
      </c>
      <c r="B30" s="12" t="s">
        <v>93</v>
      </c>
      <c r="C30" s="12" t="s">
        <v>94</v>
      </c>
      <c r="D30" s="11" t="s">
        <v>11</v>
      </c>
      <c r="E30" s="11" t="s">
        <v>12</v>
      </c>
      <c r="F30" s="13">
        <v>15</v>
      </c>
      <c r="G30" s="14">
        <v>0.24</v>
      </c>
      <c r="H30" s="11">
        <v>10</v>
      </c>
      <c r="I30" s="13">
        <f t="shared" si="0"/>
        <v>150</v>
      </c>
      <c r="J30" s="13">
        <f t="shared" si="1"/>
        <v>186</v>
      </c>
      <c r="K30" s="21"/>
    </row>
    <row r="31" spans="1:11" s="15" customFormat="1" ht="25.5" x14ac:dyDescent="0.25">
      <c r="A31" s="11" t="s">
        <v>95</v>
      </c>
      <c r="B31" s="12" t="s">
        <v>96</v>
      </c>
      <c r="C31" s="12" t="s">
        <v>97</v>
      </c>
      <c r="D31" s="11" t="s">
        <v>11</v>
      </c>
      <c r="E31" s="11" t="s">
        <v>98</v>
      </c>
      <c r="F31" s="13">
        <v>141.13</v>
      </c>
      <c r="G31" s="14">
        <v>0.24</v>
      </c>
      <c r="H31" s="11">
        <v>1</v>
      </c>
      <c r="I31" s="13">
        <f t="shared" si="0"/>
        <v>141.13</v>
      </c>
      <c r="J31" s="13">
        <f t="shared" si="1"/>
        <v>175.00119999999998</v>
      </c>
      <c r="K31" s="21"/>
    </row>
    <row r="32" spans="1:11" s="15" customFormat="1" ht="38.25" x14ac:dyDescent="0.25">
      <c r="A32" s="11" t="s">
        <v>99</v>
      </c>
      <c r="B32" s="12" t="s">
        <v>100</v>
      </c>
      <c r="C32" s="12" t="s">
        <v>101</v>
      </c>
      <c r="D32" s="11" t="s">
        <v>11</v>
      </c>
      <c r="E32" s="11" t="s">
        <v>12</v>
      </c>
      <c r="F32" s="13">
        <v>8.06</v>
      </c>
      <c r="G32" s="14">
        <v>0.24</v>
      </c>
      <c r="H32" s="11">
        <v>10</v>
      </c>
      <c r="I32" s="13">
        <f t="shared" si="0"/>
        <v>80.600000000000009</v>
      </c>
      <c r="J32" s="13">
        <f t="shared" si="1"/>
        <v>99.944000000000017</v>
      </c>
      <c r="K32" s="21"/>
    </row>
    <row r="33" spans="1:11" s="15" customFormat="1" ht="25.5" x14ac:dyDescent="0.25">
      <c r="A33" s="11" t="s">
        <v>102</v>
      </c>
      <c r="B33" s="12" t="s">
        <v>103</v>
      </c>
      <c r="C33" s="12" t="s">
        <v>104</v>
      </c>
      <c r="D33" s="11" t="s">
        <v>11</v>
      </c>
      <c r="E33" s="11" t="s">
        <v>12</v>
      </c>
      <c r="F33" s="13">
        <v>48.39</v>
      </c>
      <c r="G33" s="14">
        <v>0.24</v>
      </c>
      <c r="H33" s="11">
        <v>2</v>
      </c>
      <c r="I33" s="13">
        <f t="shared" si="0"/>
        <v>96.78</v>
      </c>
      <c r="J33" s="13">
        <f t="shared" si="1"/>
        <v>120.0072</v>
      </c>
      <c r="K33" s="21"/>
    </row>
    <row r="34" spans="1:11" s="15" customFormat="1" ht="25.5" x14ac:dyDescent="0.25">
      <c r="A34" s="11" t="s">
        <v>105</v>
      </c>
      <c r="B34" s="12" t="s">
        <v>106</v>
      </c>
      <c r="C34" s="12" t="s">
        <v>107</v>
      </c>
      <c r="D34" s="11" t="s">
        <v>11</v>
      </c>
      <c r="E34" s="11" t="s">
        <v>12</v>
      </c>
      <c r="F34" s="13">
        <v>24.19</v>
      </c>
      <c r="G34" s="14">
        <v>0.24</v>
      </c>
      <c r="H34" s="11">
        <v>2</v>
      </c>
      <c r="I34" s="13">
        <f t="shared" si="0"/>
        <v>48.38</v>
      </c>
      <c r="J34" s="13">
        <f t="shared" si="1"/>
        <v>59.991199999999999</v>
      </c>
      <c r="K34" s="21"/>
    </row>
    <row r="35" spans="1:11" s="15" customFormat="1" ht="25.5" x14ac:dyDescent="0.25">
      <c r="A35" s="11" t="s">
        <v>108</v>
      </c>
      <c r="B35" s="12" t="s">
        <v>109</v>
      </c>
      <c r="C35" s="12" t="s">
        <v>110</v>
      </c>
      <c r="D35" s="11" t="s">
        <v>11</v>
      </c>
      <c r="E35" s="11" t="s">
        <v>12</v>
      </c>
      <c r="F35" s="13">
        <v>56.45</v>
      </c>
      <c r="G35" s="14">
        <v>0.24</v>
      </c>
      <c r="H35" s="11">
        <v>1</v>
      </c>
      <c r="I35" s="13">
        <f t="shared" ref="I35:I59" si="2">F35*H35</f>
        <v>56.45</v>
      </c>
      <c r="J35" s="13">
        <f t="shared" ref="J35:J59" si="3">I35*(1+G35)</f>
        <v>69.998000000000005</v>
      </c>
      <c r="K35" s="21"/>
    </row>
    <row r="36" spans="1:11" s="15" customFormat="1" ht="25.5" x14ac:dyDescent="0.25">
      <c r="A36" s="11" t="s">
        <v>111</v>
      </c>
      <c r="B36" s="12" t="s">
        <v>112</v>
      </c>
      <c r="C36" s="12" t="s">
        <v>113</v>
      </c>
      <c r="D36" s="11" t="s">
        <v>11</v>
      </c>
      <c r="E36" s="11" t="s">
        <v>12</v>
      </c>
      <c r="F36" s="13">
        <v>13.8</v>
      </c>
      <c r="G36" s="14">
        <v>0.24</v>
      </c>
      <c r="H36" s="11">
        <v>10</v>
      </c>
      <c r="I36" s="13">
        <f t="shared" si="2"/>
        <v>138</v>
      </c>
      <c r="J36" s="13">
        <f t="shared" si="3"/>
        <v>171.12</v>
      </c>
      <c r="K36" s="21"/>
    </row>
    <row r="37" spans="1:11" s="15" customFormat="1" ht="25.5" x14ac:dyDescent="0.25">
      <c r="A37" s="11" t="s">
        <v>114</v>
      </c>
      <c r="B37" s="12" t="s">
        <v>115</v>
      </c>
      <c r="C37" s="12" t="s">
        <v>116</v>
      </c>
      <c r="D37" s="11" t="s">
        <v>11</v>
      </c>
      <c r="E37" s="11" t="s">
        <v>12</v>
      </c>
      <c r="F37" s="13">
        <v>4.3499999999999996</v>
      </c>
      <c r="G37" s="14">
        <v>0.24</v>
      </c>
      <c r="H37" s="11">
        <v>2</v>
      </c>
      <c r="I37" s="13">
        <f t="shared" si="2"/>
        <v>8.6999999999999993</v>
      </c>
      <c r="J37" s="13">
        <f t="shared" si="3"/>
        <v>10.787999999999998</v>
      </c>
      <c r="K37" s="21"/>
    </row>
    <row r="38" spans="1:11" s="15" customFormat="1" ht="25.5" x14ac:dyDescent="0.25">
      <c r="A38" s="11" t="s">
        <v>117</v>
      </c>
      <c r="B38" s="12" t="s">
        <v>118</v>
      </c>
      <c r="C38" s="12" t="s">
        <v>119</v>
      </c>
      <c r="D38" s="11" t="s">
        <v>11</v>
      </c>
      <c r="E38" s="11" t="s">
        <v>12</v>
      </c>
      <c r="F38" s="13">
        <v>18.600000000000001</v>
      </c>
      <c r="G38" s="14">
        <v>0.24</v>
      </c>
      <c r="H38" s="11">
        <v>1</v>
      </c>
      <c r="I38" s="13">
        <f t="shared" si="2"/>
        <v>18.600000000000001</v>
      </c>
      <c r="J38" s="13">
        <f t="shared" si="3"/>
        <v>23.064</v>
      </c>
      <c r="K38" s="21"/>
    </row>
    <row r="39" spans="1:11" s="15" customFormat="1" ht="25.5" x14ac:dyDescent="0.25">
      <c r="A39" s="11" t="s">
        <v>120</v>
      </c>
      <c r="B39" s="12" t="s">
        <v>121</v>
      </c>
      <c r="C39" s="12" t="s">
        <v>122</v>
      </c>
      <c r="D39" s="11" t="s">
        <v>11</v>
      </c>
      <c r="E39" s="11" t="s">
        <v>12</v>
      </c>
      <c r="F39" s="13">
        <v>71.180000000000007</v>
      </c>
      <c r="G39" s="14">
        <v>0.24</v>
      </c>
      <c r="H39" s="11">
        <v>1</v>
      </c>
      <c r="I39" s="13">
        <f t="shared" si="2"/>
        <v>71.180000000000007</v>
      </c>
      <c r="J39" s="13">
        <f t="shared" si="3"/>
        <v>88.263200000000012</v>
      </c>
      <c r="K39" s="21"/>
    </row>
    <row r="40" spans="1:11" s="15" customFormat="1" ht="25.5" x14ac:dyDescent="0.25">
      <c r="A40" s="11" t="s">
        <v>123</v>
      </c>
      <c r="B40" s="12" t="s">
        <v>124</v>
      </c>
      <c r="C40" s="12" t="s">
        <v>125</v>
      </c>
      <c r="D40" s="11" t="s">
        <v>11</v>
      </c>
      <c r="E40" s="11" t="s">
        <v>12</v>
      </c>
      <c r="F40" s="13">
        <v>20.2</v>
      </c>
      <c r="G40" s="14">
        <v>0.24</v>
      </c>
      <c r="H40" s="11">
        <v>1</v>
      </c>
      <c r="I40" s="13">
        <f t="shared" si="2"/>
        <v>20.2</v>
      </c>
      <c r="J40" s="13">
        <f t="shared" si="3"/>
        <v>25.047999999999998</v>
      </c>
      <c r="K40" s="21"/>
    </row>
    <row r="41" spans="1:11" s="15" customFormat="1" ht="38.25" x14ac:dyDescent="0.25">
      <c r="A41" s="11" t="s">
        <v>126</v>
      </c>
      <c r="B41" s="12" t="s">
        <v>127</v>
      </c>
      <c r="C41" s="12" t="s">
        <v>128</v>
      </c>
      <c r="D41" s="11" t="s">
        <v>11</v>
      </c>
      <c r="E41" s="11" t="s">
        <v>129</v>
      </c>
      <c r="F41" s="13">
        <v>49.7</v>
      </c>
      <c r="G41" s="14">
        <v>0.24</v>
      </c>
      <c r="H41" s="11">
        <v>1</v>
      </c>
      <c r="I41" s="13">
        <f t="shared" si="2"/>
        <v>49.7</v>
      </c>
      <c r="J41" s="13">
        <f t="shared" si="3"/>
        <v>61.628</v>
      </c>
      <c r="K41" s="21"/>
    </row>
    <row r="42" spans="1:11" s="15" customFormat="1" ht="38.25" x14ac:dyDescent="0.25">
      <c r="A42" s="11" t="s">
        <v>130</v>
      </c>
      <c r="B42" s="12" t="s">
        <v>131</v>
      </c>
      <c r="C42" s="12" t="s">
        <v>132</v>
      </c>
      <c r="D42" s="11" t="s">
        <v>11</v>
      </c>
      <c r="E42" s="11" t="s">
        <v>129</v>
      </c>
      <c r="F42" s="13">
        <v>54.5</v>
      </c>
      <c r="G42" s="14">
        <v>0.24</v>
      </c>
      <c r="H42" s="11">
        <v>1</v>
      </c>
      <c r="I42" s="13">
        <f t="shared" si="2"/>
        <v>54.5</v>
      </c>
      <c r="J42" s="13">
        <f t="shared" si="3"/>
        <v>67.58</v>
      </c>
      <c r="K42" s="21"/>
    </row>
    <row r="43" spans="1:11" s="15" customFormat="1" ht="38.25" x14ac:dyDescent="0.25">
      <c r="A43" s="11" t="s">
        <v>133</v>
      </c>
      <c r="B43" s="12" t="s">
        <v>134</v>
      </c>
      <c r="C43" s="12" t="s">
        <v>135</v>
      </c>
      <c r="D43" s="11" t="s">
        <v>11</v>
      </c>
      <c r="E43" s="11" t="s">
        <v>12</v>
      </c>
      <c r="F43" s="13">
        <v>103.5</v>
      </c>
      <c r="G43" s="14">
        <v>0.24</v>
      </c>
      <c r="H43" s="11">
        <v>6</v>
      </c>
      <c r="I43" s="13">
        <f t="shared" si="2"/>
        <v>621</v>
      </c>
      <c r="J43" s="13">
        <f t="shared" si="3"/>
        <v>770.04</v>
      </c>
      <c r="K43" s="21"/>
    </row>
    <row r="44" spans="1:11" s="15" customFormat="1" ht="51" x14ac:dyDescent="0.25">
      <c r="A44" s="11" t="s">
        <v>136</v>
      </c>
      <c r="B44" s="12" t="s">
        <v>137</v>
      </c>
      <c r="C44" s="12" t="s">
        <v>138</v>
      </c>
      <c r="D44" s="11" t="s">
        <v>11</v>
      </c>
      <c r="E44" s="11" t="s">
        <v>12</v>
      </c>
      <c r="F44" s="13">
        <v>4.1500000000000004</v>
      </c>
      <c r="G44" s="14">
        <v>0.24</v>
      </c>
      <c r="H44" s="11">
        <v>20</v>
      </c>
      <c r="I44" s="13">
        <f t="shared" si="2"/>
        <v>83</v>
      </c>
      <c r="J44" s="13">
        <f t="shared" si="3"/>
        <v>102.92</v>
      </c>
      <c r="K44" s="21"/>
    </row>
    <row r="45" spans="1:11" s="15" customFormat="1" ht="51" x14ac:dyDescent="0.25">
      <c r="A45" s="11" t="s">
        <v>139</v>
      </c>
      <c r="B45" s="12" t="s">
        <v>140</v>
      </c>
      <c r="C45" s="12" t="s">
        <v>141</v>
      </c>
      <c r="D45" s="11" t="s">
        <v>11</v>
      </c>
      <c r="E45" s="11" t="s">
        <v>12</v>
      </c>
      <c r="F45" s="13">
        <v>4.5</v>
      </c>
      <c r="G45" s="14">
        <v>0.24</v>
      </c>
      <c r="H45" s="11">
        <v>25</v>
      </c>
      <c r="I45" s="13">
        <f t="shared" si="2"/>
        <v>112.5</v>
      </c>
      <c r="J45" s="13">
        <f t="shared" si="3"/>
        <v>139.5</v>
      </c>
      <c r="K45" s="21"/>
    </row>
    <row r="46" spans="1:11" s="15" customFormat="1" ht="25.5" x14ac:dyDescent="0.25">
      <c r="A46" s="11" t="s">
        <v>142</v>
      </c>
      <c r="B46" s="12" t="s">
        <v>143</v>
      </c>
      <c r="C46" s="12" t="s">
        <v>144</v>
      </c>
      <c r="D46" s="11" t="s">
        <v>11</v>
      </c>
      <c r="E46" s="11" t="s">
        <v>12</v>
      </c>
      <c r="F46" s="13">
        <v>70.3</v>
      </c>
      <c r="G46" s="14">
        <v>0.24</v>
      </c>
      <c r="H46" s="11">
        <v>3</v>
      </c>
      <c r="I46" s="13">
        <f t="shared" si="2"/>
        <v>210.89999999999998</v>
      </c>
      <c r="J46" s="13">
        <f t="shared" si="3"/>
        <v>261.51599999999996</v>
      </c>
      <c r="K46" s="21"/>
    </row>
    <row r="47" spans="1:11" s="15" customFormat="1" ht="51" x14ac:dyDescent="0.25">
      <c r="A47" s="11" t="s">
        <v>145</v>
      </c>
      <c r="B47" s="12" t="s">
        <v>146</v>
      </c>
      <c r="C47" s="12" t="s">
        <v>147</v>
      </c>
      <c r="D47" s="11" t="s">
        <v>11</v>
      </c>
      <c r="E47" s="11" t="s">
        <v>12</v>
      </c>
      <c r="F47" s="13">
        <v>3.5</v>
      </c>
      <c r="G47" s="14">
        <v>0.24</v>
      </c>
      <c r="H47" s="11">
        <v>15</v>
      </c>
      <c r="I47" s="13">
        <f t="shared" si="2"/>
        <v>52.5</v>
      </c>
      <c r="J47" s="13">
        <f t="shared" si="3"/>
        <v>65.099999999999994</v>
      </c>
      <c r="K47" s="21"/>
    </row>
    <row r="48" spans="1:11" s="15" customFormat="1" ht="51" x14ac:dyDescent="0.25">
      <c r="A48" s="11" t="s">
        <v>148</v>
      </c>
      <c r="B48" s="12" t="s">
        <v>149</v>
      </c>
      <c r="C48" s="12" t="s">
        <v>150</v>
      </c>
      <c r="D48" s="11" t="s">
        <v>11</v>
      </c>
      <c r="E48" s="11" t="s">
        <v>12</v>
      </c>
      <c r="F48" s="13">
        <v>4.2</v>
      </c>
      <c r="G48" s="14">
        <v>0.24</v>
      </c>
      <c r="H48" s="11">
        <v>15</v>
      </c>
      <c r="I48" s="13">
        <f t="shared" si="2"/>
        <v>63</v>
      </c>
      <c r="J48" s="13">
        <f t="shared" si="3"/>
        <v>78.12</v>
      </c>
      <c r="K48" s="21"/>
    </row>
    <row r="49" spans="1:11" s="15" customFormat="1" ht="25.5" x14ac:dyDescent="0.25">
      <c r="A49" s="11" t="s">
        <v>151</v>
      </c>
      <c r="B49" s="12" t="s">
        <v>152</v>
      </c>
      <c r="C49" s="12" t="s">
        <v>32</v>
      </c>
      <c r="D49" s="11" t="s">
        <v>11</v>
      </c>
      <c r="E49" s="11" t="s">
        <v>153</v>
      </c>
      <c r="F49" s="13">
        <v>25</v>
      </c>
      <c r="G49" s="14">
        <v>0.24</v>
      </c>
      <c r="H49" s="11">
        <v>2</v>
      </c>
      <c r="I49" s="13">
        <f t="shared" si="2"/>
        <v>50</v>
      </c>
      <c r="J49" s="13">
        <f t="shared" si="3"/>
        <v>62</v>
      </c>
      <c r="K49" s="21"/>
    </row>
    <row r="50" spans="1:11" s="15" customFormat="1" ht="25.5" x14ac:dyDescent="0.25">
      <c r="A50" s="11" t="s">
        <v>154</v>
      </c>
      <c r="B50" s="12" t="s">
        <v>155</v>
      </c>
      <c r="C50" s="12" t="s">
        <v>156</v>
      </c>
      <c r="D50" s="11" t="s">
        <v>11</v>
      </c>
      <c r="E50" s="11" t="s">
        <v>12</v>
      </c>
      <c r="F50" s="13">
        <v>59.15</v>
      </c>
      <c r="G50" s="14">
        <v>0.24</v>
      </c>
      <c r="H50" s="11">
        <v>1</v>
      </c>
      <c r="I50" s="13">
        <f t="shared" si="2"/>
        <v>59.15</v>
      </c>
      <c r="J50" s="13">
        <f t="shared" si="3"/>
        <v>73.346000000000004</v>
      </c>
      <c r="K50" s="21"/>
    </row>
    <row r="51" spans="1:11" s="15" customFormat="1" ht="25.5" x14ac:dyDescent="0.25">
      <c r="A51" s="11" t="s">
        <v>157</v>
      </c>
      <c r="B51" s="12" t="s">
        <v>158</v>
      </c>
      <c r="C51" s="12" t="s">
        <v>159</v>
      </c>
      <c r="D51" s="11" t="s">
        <v>11</v>
      </c>
      <c r="E51" s="11" t="s">
        <v>12</v>
      </c>
      <c r="F51" s="13">
        <v>202.3</v>
      </c>
      <c r="G51" s="14">
        <v>0.24</v>
      </c>
      <c r="H51" s="11">
        <v>1</v>
      </c>
      <c r="I51" s="13">
        <f t="shared" si="2"/>
        <v>202.3</v>
      </c>
      <c r="J51" s="13">
        <f t="shared" si="3"/>
        <v>250.852</v>
      </c>
      <c r="K51" s="21"/>
    </row>
    <row r="52" spans="1:11" s="15" customFormat="1" ht="25.5" x14ac:dyDescent="0.25">
      <c r="A52" s="11" t="s">
        <v>160</v>
      </c>
      <c r="B52" s="12" t="s">
        <v>161</v>
      </c>
      <c r="C52" s="12" t="s">
        <v>162</v>
      </c>
      <c r="D52" s="11" t="s">
        <v>11</v>
      </c>
      <c r="E52" s="11" t="s">
        <v>12</v>
      </c>
      <c r="F52" s="13">
        <v>53.77</v>
      </c>
      <c r="G52" s="14">
        <v>0.24</v>
      </c>
      <c r="H52" s="11">
        <v>1</v>
      </c>
      <c r="I52" s="13">
        <f t="shared" si="2"/>
        <v>53.77</v>
      </c>
      <c r="J52" s="13">
        <f t="shared" si="3"/>
        <v>66.674800000000005</v>
      </c>
      <c r="K52" s="21"/>
    </row>
    <row r="53" spans="1:11" s="15" customFormat="1" ht="25.5" x14ac:dyDescent="0.25">
      <c r="A53" s="11" t="s">
        <v>163</v>
      </c>
      <c r="B53" s="12" t="s">
        <v>164</v>
      </c>
      <c r="C53" s="12" t="s">
        <v>165</v>
      </c>
      <c r="D53" s="11" t="s">
        <v>11</v>
      </c>
      <c r="E53" s="11" t="s">
        <v>12</v>
      </c>
      <c r="F53" s="13">
        <v>40.200000000000003</v>
      </c>
      <c r="G53" s="14">
        <v>0.24</v>
      </c>
      <c r="H53" s="11">
        <v>1</v>
      </c>
      <c r="I53" s="13">
        <f t="shared" si="2"/>
        <v>40.200000000000003</v>
      </c>
      <c r="J53" s="13">
        <f t="shared" si="3"/>
        <v>49.848000000000006</v>
      </c>
      <c r="K53" s="21"/>
    </row>
    <row r="54" spans="1:11" s="15" customFormat="1" ht="25.5" x14ac:dyDescent="0.25">
      <c r="A54" s="11" t="s">
        <v>166</v>
      </c>
      <c r="B54" s="12" t="s">
        <v>167</v>
      </c>
      <c r="C54" s="12" t="s">
        <v>168</v>
      </c>
      <c r="D54" s="11" t="s">
        <v>11</v>
      </c>
      <c r="E54" s="11" t="s">
        <v>12</v>
      </c>
      <c r="F54" s="13">
        <v>12.5</v>
      </c>
      <c r="G54" s="14">
        <v>0.24</v>
      </c>
      <c r="H54" s="11">
        <v>3</v>
      </c>
      <c r="I54" s="13">
        <f t="shared" si="2"/>
        <v>37.5</v>
      </c>
      <c r="J54" s="13">
        <f t="shared" si="3"/>
        <v>46.5</v>
      </c>
      <c r="K54" s="21"/>
    </row>
    <row r="55" spans="1:11" s="15" customFormat="1" ht="25.5" x14ac:dyDescent="0.25">
      <c r="A55" s="11" t="s">
        <v>169</v>
      </c>
      <c r="B55" s="12" t="s">
        <v>170</v>
      </c>
      <c r="C55" s="12" t="s">
        <v>171</v>
      </c>
      <c r="D55" s="11" t="s">
        <v>11</v>
      </c>
      <c r="E55" s="11" t="s">
        <v>12</v>
      </c>
      <c r="F55" s="13">
        <v>11.9</v>
      </c>
      <c r="G55" s="14">
        <v>0.24</v>
      </c>
      <c r="H55" s="11">
        <v>5</v>
      </c>
      <c r="I55" s="13">
        <f t="shared" si="2"/>
        <v>59.5</v>
      </c>
      <c r="J55" s="13">
        <f t="shared" si="3"/>
        <v>73.78</v>
      </c>
      <c r="K55" s="21"/>
    </row>
    <row r="56" spans="1:11" s="15" customFormat="1" ht="106.5" customHeight="1" x14ac:dyDescent="0.25">
      <c r="A56" s="11" t="s">
        <v>172</v>
      </c>
      <c r="B56" s="12" t="s">
        <v>173</v>
      </c>
      <c r="C56" s="12" t="s">
        <v>174</v>
      </c>
      <c r="D56" s="11" t="s">
        <v>175</v>
      </c>
      <c r="E56" s="11" t="s">
        <v>12</v>
      </c>
      <c r="F56" s="13">
        <v>90.85</v>
      </c>
      <c r="G56" s="14">
        <v>0.24</v>
      </c>
      <c r="H56" s="11">
        <v>1</v>
      </c>
      <c r="I56" s="13">
        <f t="shared" si="2"/>
        <v>90.85</v>
      </c>
      <c r="J56" s="13">
        <f t="shared" si="3"/>
        <v>112.654</v>
      </c>
      <c r="K56" s="21"/>
    </row>
    <row r="57" spans="1:11" s="15" customFormat="1" ht="51" x14ac:dyDescent="0.25">
      <c r="A57" s="11" t="s">
        <v>176</v>
      </c>
      <c r="B57" s="12" t="s">
        <v>177</v>
      </c>
      <c r="C57" s="12" t="s">
        <v>178</v>
      </c>
      <c r="D57" s="11" t="s">
        <v>11</v>
      </c>
      <c r="E57" s="11" t="s">
        <v>153</v>
      </c>
      <c r="F57" s="13">
        <v>80</v>
      </c>
      <c r="G57" s="14">
        <v>0.24</v>
      </c>
      <c r="H57" s="11">
        <v>3</v>
      </c>
      <c r="I57" s="13">
        <f t="shared" si="2"/>
        <v>240</v>
      </c>
      <c r="J57" s="13">
        <f t="shared" si="3"/>
        <v>297.60000000000002</v>
      </c>
      <c r="K57" s="21"/>
    </row>
    <row r="58" spans="1:11" s="15" customFormat="1" ht="76.5" x14ac:dyDescent="0.25">
      <c r="A58" s="11" t="s">
        <v>179</v>
      </c>
      <c r="B58" s="12" t="s">
        <v>180</v>
      </c>
      <c r="C58" s="12" t="s">
        <v>181</v>
      </c>
      <c r="D58" s="11" t="s">
        <v>11</v>
      </c>
      <c r="E58" s="11" t="s">
        <v>12</v>
      </c>
      <c r="F58" s="13">
        <v>1612</v>
      </c>
      <c r="G58" s="14">
        <v>0.24</v>
      </c>
      <c r="H58" s="11">
        <v>1</v>
      </c>
      <c r="I58" s="13">
        <f t="shared" si="2"/>
        <v>1612</v>
      </c>
      <c r="J58" s="13">
        <f t="shared" si="3"/>
        <v>1998.8799999999999</v>
      </c>
      <c r="K58" s="21"/>
    </row>
    <row r="59" spans="1:11" s="15" customFormat="1" ht="25.5" x14ac:dyDescent="0.25">
      <c r="A59" s="11" t="s">
        <v>182</v>
      </c>
      <c r="B59" s="12" t="s">
        <v>183</v>
      </c>
      <c r="C59" s="12" t="s">
        <v>184</v>
      </c>
      <c r="D59" s="11" t="s">
        <v>11</v>
      </c>
      <c r="E59" s="11" t="s">
        <v>12</v>
      </c>
      <c r="F59" s="13">
        <v>56.46</v>
      </c>
      <c r="G59" s="14">
        <v>0.24</v>
      </c>
      <c r="H59" s="11">
        <v>1</v>
      </c>
      <c r="I59" s="13">
        <f t="shared" si="2"/>
        <v>56.46</v>
      </c>
      <c r="J59" s="13">
        <f t="shared" si="3"/>
        <v>70.010400000000004</v>
      </c>
      <c r="K59" s="21"/>
    </row>
    <row r="60" spans="1:11" s="16" customFormat="1" x14ac:dyDescent="0.25">
      <c r="A60" s="19"/>
      <c r="B60" s="19"/>
      <c r="C60" s="19"/>
      <c r="D60" s="19"/>
      <c r="E60" s="19"/>
      <c r="F60" s="19"/>
      <c r="G60" s="19"/>
      <c r="H60" s="17">
        <f>SUM(H3:H59)</f>
        <v>316</v>
      </c>
      <c r="I60" s="18">
        <f t="shared" ref="I60:J60" si="4">SUM(I3:I59)</f>
        <v>7155.49</v>
      </c>
      <c r="J60" s="18">
        <f t="shared" si="4"/>
        <v>8872.8075999999983</v>
      </c>
      <c r="K60" s="22"/>
    </row>
  </sheetData>
  <mergeCells count="1">
    <mergeCell ref="A60:G60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Ακατακύρωτα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mariar</cp:lastModifiedBy>
  <dcterms:created xsi:type="dcterms:W3CDTF">2025-08-26T10:16:49Z</dcterms:created>
  <dcterms:modified xsi:type="dcterms:W3CDTF">2025-09-16T05:57:47Z</dcterms:modified>
</cp:coreProperties>
</file>